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activeTab="1"/>
  </bookViews>
  <sheets>
    <sheet name="Ф.2.1 Общие свед." sheetId="4" r:id="rId1"/>
    <sheet name="Ф.2.2 Констр.элементы" sheetId="5" r:id="rId2"/>
    <sheet name="Ф.2.2 Инж.системы" sheetId="6" r:id="rId3"/>
    <sheet name="Ф.2.2 Лифты" sheetId="7" r:id="rId4"/>
    <sheet name="Ф.2.2 Пр.учета" sheetId="8" r:id="rId5"/>
    <sheet name="Ф.2.1. Управление" sheetId="9" r:id="rId6"/>
    <sheet name="Ф.2.3 Работы Услуги" sheetId="10" r:id="rId7"/>
    <sheet name="Ф.2.4 Ком.услуги" sheetId="11" r:id="rId8"/>
    <sheet name="Ф.2.5 Общ.имущ." sheetId="12" r:id="rId9"/>
    <sheet name="Ф.2.6 Кап.рем." sheetId="13" r:id="rId10"/>
    <sheet name="Ф.2.7 Общ.собр." sheetId="14" r:id="rId11"/>
    <sheet name="Ед.изм." sheetId="21" r:id="rId12"/>
  </sheets>
  <calcPr calcId="125725" refMode="R1C1"/>
</workbook>
</file>

<file path=xl/calcChain.xml><?xml version="1.0" encoding="utf-8"?>
<calcChain xmlns="http://schemas.openxmlformats.org/spreadsheetml/2006/main">
  <c r="D9" i="10"/>
  <c r="D8"/>
  <c r="C57" i="4"/>
  <c r="D19" i="10"/>
  <c r="D18"/>
  <c r="D15" l="1"/>
  <c r="D11"/>
  <c r="D10"/>
  <c r="D7"/>
</calcChain>
</file>

<file path=xl/sharedStrings.xml><?xml version="1.0" encoding="utf-8"?>
<sst xmlns="http://schemas.openxmlformats.org/spreadsheetml/2006/main" count="1056" uniqueCount="438">
  <si>
    <t>Форма 2.1. Общие сведения о многоквартирном доме</t>
  </si>
  <si>
    <t>Наименование показателя</t>
  </si>
  <si>
    <t>Ед.изм.</t>
  </si>
  <si>
    <t>Информация</t>
  </si>
  <si>
    <t>Порядок заполнения</t>
  </si>
  <si>
    <t>Форма 2. Сведения о многоквартирном доме, управление которым осуществляет управляющая организация, товарищество, кооператив (заполняется по каждому многоквартирному дому)</t>
  </si>
  <si>
    <t>доп.описание</t>
  </si>
  <si>
    <t>Дата заполнения/внесения изменений</t>
  </si>
  <si>
    <t>Указывается календарная дата первичного заполнения или внесения изменений в форму.</t>
  </si>
  <si>
    <t>Адрес многоквартирного дома:</t>
  </si>
  <si>
    <t xml:space="preserve">     · Субъект Российской Федерации </t>
  </si>
  <si>
    <t xml:space="preserve">     · Муниципальный район </t>
  </si>
  <si>
    <t xml:space="preserve">     · Населенный пункт (наименование города, поселка городского типа, населенного пункта регионального, окружного или районного подчинения) </t>
  </si>
  <si>
    <t xml:space="preserve">     · Населенный пункт (городского подчинения) </t>
  </si>
  <si>
    <t xml:space="preserve">     · Дополнительная территория </t>
  </si>
  <si>
    <t xml:space="preserve">     · Улица </t>
  </si>
  <si>
    <t xml:space="preserve">     · Номер дома </t>
  </si>
  <si>
    <t xml:space="preserve">     · Корпус </t>
  </si>
  <si>
    <t xml:space="preserve">     · Строение</t>
  </si>
  <si>
    <t xml:space="preserve">     · Литера </t>
  </si>
  <si>
    <t xml:space="preserve">     · Номер помещения </t>
  </si>
  <si>
    <t>Год постройки</t>
  </si>
  <si>
    <t>Год ввода дома в эксплуатацию</t>
  </si>
  <si>
    <t>Данные ФИАС</t>
  </si>
  <si>
    <t>Тип дома</t>
  </si>
  <si>
    <t>Серия, тип постройки здания</t>
  </si>
  <si>
    <t>Указывается тип многоквартирного дома путем выбора значения из српавочника</t>
  </si>
  <si>
    <t xml:space="preserve">Факт признания дома аварийным: </t>
  </si>
  <si>
    <t xml:space="preserve">     нет</t>
  </si>
  <si>
    <t xml:space="preserve">     да</t>
  </si>
  <si>
    <t xml:space="preserve">              ·  Дата документа о признании дома аварийным</t>
  </si>
  <si>
    <t xml:space="preserve">               · № документа о признании дома аварийным</t>
  </si>
  <si>
    <t xml:space="preserve">               · Причина признания дома аварийным</t>
  </si>
  <si>
    <t>Способ формирования фонда капитального ремонта</t>
  </si>
  <si>
    <t>Количество этажей:</t>
  </si>
  <si>
    <t>ед.</t>
  </si>
  <si>
    <t xml:space="preserve">  · наибольшее</t>
  </si>
  <si>
    <t xml:space="preserve">  · наименьшее</t>
  </si>
  <si>
    <t>Количество подъездов</t>
  </si>
  <si>
    <t>Количество лифтов</t>
  </si>
  <si>
    <t>Класс энергетической эффективности</t>
  </si>
  <si>
    <t>Количество помещений:</t>
  </si>
  <si>
    <t>кв. м</t>
  </si>
  <si>
    <t>Площадь земельного участка, входящего в состав общего имущества в многоквартирном доме</t>
  </si>
  <si>
    <t xml:space="preserve">     · общая площадь жилых помещений</t>
  </si>
  <si>
    <t xml:space="preserve">     · общая площадь нежилых помещений</t>
  </si>
  <si>
    <t xml:space="preserve">     · общая площадь помещений, входящих в состав общего имущества</t>
  </si>
  <si>
    <t xml:space="preserve">     · всего</t>
  </si>
  <si>
    <t xml:space="preserve">     · жилых</t>
  </si>
  <si>
    <t xml:space="preserve">     · нежилых</t>
  </si>
  <si>
    <t>Площадь парковки в границах земельного участка</t>
  </si>
  <si>
    <t>Кадастровый номер земельного участка, на котором расположен дом</t>
  </si>
  <si>
    <t>Общие сведения о земельном участке, на котором расположен многоквартирный дом</t>
  </si>
  <si>
    <t>Общая площадь дома</t>
  </si>
  <si>
    <t>Общая площадь дома,                                                                                                                                                         в том числе:</t>
  </si>
  <si>
    <t>Элементы благоустройства</t>
  </si>
  <si>
    <t>Указывается факт наличия детской площадки для многоквартирного дома, включая одну детскую площадку для нескольких близкорасположенных многоквартирных домов.</t>
  </si>
  <si>
    <t>Детская площадка (имеется/не имется)</t>
  </si>
  <si>
    <t>Спортивная площадка (имеется/не имется)</t>
  </si>
  <si>
    <t>Указывается факт наличия спортивной площадки для многоквартирного дома, включая одну спортивную площадку для нескольких близкорасположенных многоквартирных домов.</t>
  </si>
  <si>
    <t>Другое</t>
  </si>
  <si>
    <t>Дополнительная информация</t>
  </si>
  <si>
    <t>Поле обязательно для заполнения. Указывается наименование субъекта Российской Федерации, муниципального района, города, иного населенного пункта, улицы, номер дома, при необходимости указывается корпус, строение, литера или дополнительная территория. Данные указываются согласно наименованиям адресных объектов в Федеральной информационной адресной системе (ФИАС).</t>
  </si>
  <si>
    <t>Поле обязательно для заполнения. Указывается календарный год постройки дома.</t>
  </si>
  <si>
    <t>Поле обязательно для заполнения. Указывается календарный год ввода дома в эксплуатацию.</t>
  </si>
  <si>
    <t>Поле обязательно для заполнения. Указываетс тип, серия проекта дома - типы домов масссовых серий (панельный, блочный, кирпичный)</t>
  </si>
  <si>
    <t xml:space="preserve">     ·  многоквартирный дом</t>
  </si>
  <si>
    <t xml:space="preserve">     ·  жилой дом блокированной застройки</t>
  </si>
  <si>
    <t xml:space="preserve">     ·  общежитие</t>
  </si>
  <si>
    <t xml:space="preserve">     ·  на специальном счете организации</t>
  </si>
  <si>
    <t xml:space="preserve">     ·  на специальном счете у регионального оператора</t>
  </si>
  <si>
    <t xml:space="preserve">     ·  на счете у регионального оператора</t>
  </si>
  <si>
    <t xml:space="preserve">     ·  не определен</t>
  </si>
  <si>
    <t>Поле обязательно для заполнения. Заполняется при наличии выбранного способа формирования фонда капитального ремонта. Указывается способ формирования фонда капитального ремонта, выбранный собственниками помещений в многоквартирном доме в соответствии со статьей 170 Жилищного кодекса Российской Федерации (Собрание законодательства Российской Федерации, 2005, N 1, ст. 14; 2015, N 1, ст. 52).</t>
  </si>
  <si>
    <t xml:space="preserve">Поле обязательно для заполнения. </t>
  </si>
  <si>
    <t>Поле обязательно для заполнения.  Указывается количество нежилых помещений, не входящих в состав общего имущества в многоквартирном доме.</t>
  </si>
  <si>
    <t>Поле обязательно для заполнения. Указывается общая площадь нежилых помещений, не входящих в состав общего имущества в многоквартирном доме.</t>
  </si>
  <si>
    <t>Поле обязательно для заполнения. Указывается общая площадь помещений, входящих в состав общего имущества в многоквартирном доме.</t>
  </si>
  <si>
    <t>Заполняется при наличии кадастрового номера. Указывается кадастровый номер земельного участка, на котором расположен многоквартирный дом, присвоенный объектам недвижимости органом кадастрового учета после внесения объекта в государственный кадастр недвижимости.</t>
  </si>
  <si>
    <t>Поле обязательно для заполнения. Указывается общая площадь земельного участка, входящего в состав общего имущества в многоквартирном доме, включая площадь земельного участка, на котором расположен многоквартирный дом, и площадь придомового земельного участка, включенного в состав общего имущества многоквартирного дома. Площадь указывается по данным межевания, в случае отсутствия таких данных площадь указывается по данным фактического использования.</t>
  </si>
  <si>
    <t>Заполняется при наличии. Указывается общая площадь парковки в границах земельного участка.</t>
  </si>
  <si>
    <t>Заполняется при наличии. Указывается факт признания дома аварийным в установленном порядке.</t>
  </si>
  <si>
    <t>В случае если поле "Факт признания дома аварийным" соответствует значению "Да".</t>
  </si>
  <si>
    <t>Указывается дополнительная информация об общих характеристиках многоквартирного дома в свободной форме.</t>
  </si>
  <si>
    <t>Заполняется при наличии иных элементов благоустройства. Указываются иные элементы благоустройства многоквартирного дома в свободной форме.</t>
  </si>
  <si>
    <t xml:space="preserve">     · не присвоен</t>
  </si>
  <si>
    <t xml:space="preserve">     · А</t>
  </si>
  <si>
    <t xml:space="preserve">     · B++</t>
  </si>
  <si>
    <t xml:space="preserve">     · B+</t>
  </si>
  <si>
    <t xml:space="preserve">     · B</t>
  </si>
  <si>
    <t xml:space="preserve">     · C</t>
  </si>
  <si>
    <t xml:space="preserve">     · D</t>
  </si>
  <si>
    <t xml:space="preserve">     · E</t>
  </si>
  <si>
    <t>Поле обязательно для заполнения. Указывается класс энергетической эффективности многоквартирного дома согласно таблице классов энергетической эффективности многоквартирных домов, установленных приказом Министерства регионального развития Российской Федерации от 8 апреля 2011 г. N 161 (Зарегистрирован в Минюсте России 20 мая 2011 г. N 20810).</t>
  </si>
  <si>
    <t>Поле обязательно для заполнения. Указывается общая площадь дома, определяемая как сумма общей площади всех жилых и нежилых помещений в многоквартирном доме, балконов, лоджий, веранд и террас, а также площади помещений, входящих в состав общего имущества в многоквартирном доме.</t>
  </si>
  <si>
    <t>Тип фундамента</t>
  </si>
  <si>
    <t xml:space="preserve">     · ленточный</t>
  </si>
  <si>
    <t xml:space="preserve">     · бетонные столбы</t>
  </si>
  <si>
    <t xml:space="preserve">     · свайный</t>
  </si>
  <si>
    <t xml:space="preserve">     · иной</t>
  </si>
  <si>
    <t>Площадь подвала по полу</t>
  </si>
  <si>
    <t>Поле обязательно для заполнения. Указывается тип фундамента.</t>
  </si>
  <si>
    <t>Поле обязательно для заполнения. Указывается площадь подвала по полу.</t>
  </si>
  <si>
    <t>Тип мусоропровода</t>
  </si>
  <si>
    <t>Тип перекрытий</t>
  </si>
  <si>
    <t>Несущие конструкции</t>
  </si>
  <si>
    <t xml:space="preserve">     · железобетонные</t>
  </si>
  <si>
    <t xml:space="preserve">     · деревянные</t>
  </si>
  <si>
    <t xml:space="preserve">     · смешанные</t>
  </si>
  <si>
    <t xml:space="preserve">     · иные</t>
  </si>
  <si>
    <t>Материал несущих стен</t>
  </si>
  <si>
    <t xml:space="preserve">     · каменные, кирпичные</t>
  </si>
  <si>
    <t xml:space="preserve">     · панельные</t>
  </si>
  <si>
    <t xml:space="preserve">     · блочные</t>
  </si>
  <si>
    <t xml:space="preserve">     · деревнные</t>
  </si>
  <si>
    <t xml:space="preserve">     · монолитные</t>
  </si>
  <si>
    <t>Мусоропроводы</t>
  </si>
  <si>
    <t xml:space="preserve">     · отсутствует</t>
  </si>
  <si>
    <t xml:space="preserve">     · квартирные</t>
  </si>
  <si>
    <t xml:space="preserve">     · на лестничной клетке</t>
  </si>
  <si>
    <t>Фасады</t>
  </si>
  <si>
    <t>Количество мусоропроводов</t>
  </si>
  <si>
    <t>Заполняется при наличии мусоропроводов</t>
  </si>
  <si>
    <t>Тип фасада (заполняется по каждому типу фасада)</t>
  </si>
  <si>
    <t>Крыши</t>
  </si>
  <si>
    <t>Тип крыши (заполняется по каждому типу крыши)</t>
  </si>
  <si>
    <t xml:space="preserve">     · соответствует материалу стен</t>
  </si>
  <si>
    <t xml:space="preserve">     · оштукатуренный</t>
  </si>
  <si>
    <t xml:space="preserve">     · окрашенный</t>
  </si>
  <si>
    <t xml:space="preserve">     · облицованный плиткой</t>
  </si>
  <si>
    <t xml:space="preserve">     · облицованный камнем</t>
  </si>
  <si>
    <t xml:space="preserve">     · сайдинг</t>
  </si>
  <si>
    <t xml:space="preserve">     · плоская</t>
  </si>
  <si>
    <t xml:space="preserve">     · скатная</t>
  </si>
  <si>
    <t>Указывается тип фасада.</t>
  </si>
  <si>
    <t>Иное оборудование/конструктивный элемент (заполняется для каждого вида оборудования/конструктивного элемента)</t>
  </si>
  <si>
    <t>Форма 2.2. Конструктивные элементы.                                                  Сведения об основных конструктивных элементах многоквартирного дома, оборудовании и системах инженерно-технического обеспечения, входящих в состав общего имущества в многоквартирном доме.</t>
  </si>
  <si>
    <t>Форма 2.2. Инженерные системы.</t>
  </si>
  <si>
    <t>Тип системы теплоснабжения</t>
  </si>
  <si>
    <t xml:space="preserve">     · центральное</t>
  </si>
  <si>
    <t xml:space="preserve">     · автономная котельная (крышная, встроенно-пристроенная)</t>
  </si>
  <si>
    <t xml:space="preserve">     · квартирное отопление (квартирный котел)</t>
  </si>
  <si>
    <t xml:space="preserve">     · печное</t>
  </si>
  <si>
    <t>Тип системы горячего водоснабжения</t>
  </si>
  <si>
    <t>Тип системы холодного водоснабжения</t>
  </si>
  <si>
    <t>Тип системы газоснабжения</t>
  </si>
  <si>
    <t>Тип системы пожаротушения</t>
  </si>
  <si>
    <t>Тип системы водостоков</t>
  </si>
  <si>
    <t>Тип системы электроснабжения</t>
  </si>
  <si>
    <t>Количество вводов в дом</t>
  </si>
  <si>
    <t>Тип системы водоотведения</t>
  </si>
  <si>
    <t>Объем выгребных ям</t>
  </si>
  <si>
    <t xml:space="preserve">     · центральное (открытая система)</t>
  </si>
  <si>
    <t xml:space="preserve">     · центральное (закрытая система)</t>
  </si>
  <si>
    <t xml:space="preserve">     · центральное </t>
  </si>
  <si>
    <t xml:space="preserve">     · автономное</t>
  </si>
  <si>
    <t>Тип системы вентиляции</t>
  </si>
  <si>
    <t xml:space="preserve">     · приточная вентиляция</t>
  </si>
  <si>
    <t xml:space="preserve">     · вытяжная вентиляция</t>
  </si>
  <si>
    <t xml:space="preserve">     · приточно-вытяжная вентиляция</t>
  </si>
  <si>
    <t xml:space="preserve">     · автоматическая</t>
  </si>
  <si>
    <t xml:space="preserve">     · пожарные гидранты</t>
  </si>
  <si>
    <t xml:space="preserve">     · наружные водостоки</t>
  </si>
  <si>
    <t xml:space="preserve">     · внутренние водостоки</t>
  </si>
  <si>
    <t xml:space="preserve">     · комбинированное</t>
  </si>
  <si>
    <t>куб. м</t>
  </si>
  <si>
    <t>Система электроснабжения</t>
  </si>
  <si>
    <t>Система водоотведения</t>
  </si>
  <si>
    <t xml:space="preserve">Заполняется при наличии . Указывается общий объем выгребных ям в </t>
  </si>
  <si>
    <t>Поле обязательно для заполнения. Указывается общее количество вводов в многоквартирный дом по системе электроснабжения.</t>
  </si>
  <si>
    <t>Форма 2.2. Лифты (заполняется для каждого лифта)</t>
  </si>
  <si>
    <t>Номер подъезда</t>
  </si>
  <si>
    <t>Указывается номер подъезда, где расположен лифт.</t>
  </si>
  <si>
    <t>Тип лифта</t>
  </si>
  <si>
    <t>Год ввода в эксплуатацию</t>
  </si>
  <si>
    <r>
      <rPr>
        <sz val="11"/>
        <color theme="0" tint="-0.499984740745262"/>
        <rFont val="Calibri"/>
        <family val="2"/>
        <charset val="204"/>
        <scheme val="minor"/>
      </rPr>
      <t>Указывается календарный год ввода лифта в эксплуатацию</t>
    </r>
    <r>
      <rPr>
        <sz val="11"/>
        <color theme="1"/>
        <rFont val="Calibri"/>
        <family val="2"/>
        <charset val="204"/>
        <scheme val="minor"/>
      </rPr>
      <t>.</t>
    </r>
  </si>
  <si>
    <t xml:space="preserve">     · пассажирский</t>
  </si>
  <si>
    <t xml:space="preserve">     · грузовой</t>
  </si>
  <si>
    <t xml:space="preserve">     · грузо-пассажирский</t>
  </si>
  <si>
    <t>Форма 2.2. Общедомовые приборы учета (заполняется для каждого прибора учета)</t>
  </si>
  <si>
    <t xml:space="preserve">     · отсутствует, установка не требуется</t>
  </si>
  <si>
    <t xml:space="preserve">     · отсутствует, требуется установка</t>
  </si>
  <si>
    <t xml:space="preserve">                           - без интерфейса передачи данных</t>
  </si>
  <si>
    <t xml:space="preserve">                           - с интерфейсом передачи данных</t>
  </si>
  <si>
    <t>Горячее водоснабжение</t>
  </si>
  <si>
    <t>Наличие прибора учета:</t>
  </si>
  <si>
    <t>Водоотведение</t>
  </si>
  <si>
    <t>Дата проверки/замены</t>
  </si>
  <si>
    <t>Холодное водоснабжение</t>
  </si>
  <si>
    <t>Заполняется при наличии прибора учета. Указывается единица измерения показаний по прибору учета.</t>
  </si>
  <si>
    <t>Заполняется при наличии прибора учета.</t>
  </si>
  <si>
    <t>Заполняется при наличии прибора учета. Указывается календарная дата последней поверки установленного прибора учета (если проводилась) либо календарная дата замены прибора, находившегося в эксплуатации (если была произведена замена).</t>
  </si>
  <si>
    <t>Электроснабжение</t>
  </si>
  <si>
    <t>Отопление</t>
  </si>
  <si>
    <t>Газоснабжение</t>
  </si>
  <si>
    <t xml:space="preserve">     · установлен (тип прибора учета):</t>
  </si>
  <si>
    <t>Единица измерения</t>
  </si>
  <si>
    <t>Форма 2.1. Управление</t>
  </si>
  <si>
    <t>Поле обязательно для заполнения. Указывается календарная дата, с которой начинается управление</t>
  </si>
  <si>
    <t>Поле обязательно для заполнения. Указывается наименование документа, подтверждающего выбранный способ управления (например: протокол общего собрания собственников/протокол открытого конкурса органа местного самоуправления).</t>
  </si>
  <si>
    <t>Основание управления</t>
  </si>
  <si>
    <t>Документ, подтверждающий выбранный способ управления:</t>
  </si>
  <si>
    <t xml:space="preserve">     · наименование документа</t>
  </si>
  <si>
    <t xml:space="preserve">     · дата</t>
  </si>
  <si>
    <t xml:space="preserve">     · номер</t>
  </si>
  <si>
    <t>Поле обязательно для заполнения. Указывается календарная дата документа, подтверждающего выбранный способ управления (например: протокола общего собрания собственников/протокола открытого конкурса органа местного самоуправления).</t>
  </si>
  <si>
    <t>Поле обязательно для заполнения. Указывается номер документа, подтверждающего выбранный способ управления (например: протокола общего собрания собственников/протокола открытого конкурса органа местного самоуправления).</t>
  </si>
  <si>
    <t>Поле обязательно для заполнения. Указывается наименование документа, на основании которого предоставляются услуги (например: договор управления/протокол общего собрания собственников/протокол открытого конкурса органа местного самоуправления).</t>
  </si>
  <si>
    <t>Договор управления</t>
  </si>
  <si>
    <t>Договор управления:</t>
  </si>
  <si>
    <t>Дата заключения договора управления</t>
  </si>
  <si>
    <t xml:space="preserve">Заполняется при наличии договора управления. </t>
  </si>
  <si>
    <t>Дата начала управления домом</t>
  </si>
  <si>
    <t>Заполняется при наличии договора управления. Прикладывается копия договора управления многоквартирным домом в виде файла в электронной форме.</t>
  </si>
  <si>
    <t>Форма 2.4. Сведения об оказываемых коммунальных услугах (заполняется по каждой коммунальной услуге)</t>
  </si>
  <si>
    <t>Наименование работ (услуг)</t>
  </si>
  <si>
    <t>Годовая плановая стоимость работ (услуг)</t>
  </si>
  <si>
    <t>руб.</t>
  </si>
  <si>
    <t>Форма 2.3. Сведения о выполняемых работах (оказываемых услугах) по содержанию и ремонту общего имущества в многоквартирном доме, иных услугах, связанных с достижением целей управления многоквартирным домом (заполняется по каждой выполняемой работе (оказываемой услуге))</t>
  </si>
  <si>
    <t>Указывается плановая общая годовая стоимость выполнения работы (услуги).</t>
  </si>
  <si>
    <t>Указывается наименование работ (услуг).</t>
  </si>
  <si>
    <t>Дата начала действия тарифа</t>
  </si>
  <si>
    <t>Тариф, установленный для потребителей</t>
  </si>
  <si>
    <t>Вид коммунальной услуги</t>
  </si>
  <si>
    <t xml:space="preserve">     · предоставляется</t>
  </si>
  <si>
    <t xml:space="preserve">     · не предоставляется</t>
  </si>
  <si>
    <t>Факт наличия</t>
  </si>
  <si>
    <t>Факт предоставления</t>
  </si>
  <si>
    <t>Имеется ли в многоквартирном доме общее имущество собствеников помещений, которое используется для определенных, не предусмотренных техническим назначением объекта, целей?</t>
  </si>
  <si>
    <t xml:space="preserve">     · да</t>
  </si>
  <si>
    <t xml:space="preserve">     · нет</t>
  </si>
  <si>
    <t>Назначение общего имущества</t>
  </si>
  <si>
    <t>Наименование общего имущества</t>
  </si>
  <si>
    <t>Площадь общего имущества (заполняется в отношении помещений и земельных участков)</t>
  </si>
  <si>
    <t>Сведения о передаче во владение и/или пользование общего имущества третьим лицам (заполняется в случае сдачи в аренду, передачи в безвозмездное пользование и т.п.) &lt;*&gt;</t>
  </si>
  <si>
    <t>&lt;*&gt; Указанные сведения раскрываются в случае участия в данных собраниях должностных лиц управляющих организаций, товариществ, кооперативов и/или наличия у управляющей организации права заключения договоров о передаче во владение и пользование общего имущества третьим лицам.</t>
  </si>
  <si>
    <t>Форма 2.5. Сведения об использовании общего имущества в многоквартирном доме (заполняется по каждому используемому объекту общего имущества)</t>
  </si>
  <si>
    <t xml:space="preserve">Таблица заполняется в  случае ответа "да" </t>
  </si>
  <si>
    <t>ИНН владельца (пользователя)</t>
  </si>
  <si>
    <t>Реквизиты договора (номер и дата)</t>
  </si>
  <si>
    <t>Дата начала действия договора</t>
  </si>
  <si>
    <t>Стоимость по договору в месяц</t>
  </si>
  <si>
    <t xml:space="preserve">     · Дата протокола общего собрания собственников помещений</t>
  </si>
  <si>
    <t xml:space="preserve">     · Номер протокола общего собрания собственников помещений</t>
  </si>
  <si>
    <t>Реквизиты протокола общего собрания собственников помещений, на котором принято решение об использовании общедомового имущества:</t>
  </si>
  <si>
    <t>Указывается наименование владельца (пользователя) объекта общего имущества собственников помещений в многоквартирном доме в случае передачи общего имущества во владение и/или пользование третьим лицам.</t>
  </si>
  <si>
    <t>Указывается размер ежемесячного вознаграждения по договору владения (пользования). В случае, если по договору установлена иная периодичность вознаграждения, указываемый размер вознаграждения должен быть приведен к ежемесячному эквиваленту.</t>
  </si>
  <si>
    <t xml:space="preserve">Наименование владельца (пользователя)
</t>
  </si>
  <si>
    <t>&lt;*&gt; Данные сведения раскрываются в случаях, предусмотренных подпунктом "ж" пункта 3 Стандарта.</t>
  </si>
  <si>
    <t xml:space="preserve">Форма 2.6. Сведения о капитальном ремонте общего имущества в многоквартирном доме &lt;*&gt;                                                                                               </t>
  </si>
  <si>
    <t>п. 3                                                                                                                                                                                                                                                                                                                                                                                                                                                                                                                                       ж) информация о капитальном ремонте общего имущества в многоквартирном доме. Эти сведения раскрываются управляющей организацией по решению общего собрания собственников помещений в многоквартирном доме на основании договора управления в случаях, когда управляющей организации поручена организация проведения капитального ремонта этого дома, а также товариществом и кооперативом, за исключением случаев формирования собственниками помещений в многоквартирном доме фонда капитального ремонта на счете специализированной некоммерческой организации, осуществляющей деятельность, направленную на обеспечение проведения капитального ремонта общего имущества в многоквартирном доме (региональный оператор);</t>
  </si>
  <si>
    <t xml:space="preserve">Заполняется в  случае ответа "да" </t>
  </si>
  <si>
    <t>Наименование владельца специального счета</t>
  </si>
  <si>
    <t>ИНН владельца специального счета</t>
  </si>
  <si>
    <t>Поле обязательно для заполнения. Указывается полное фирменное наименование владельца специального счета.</t>
  </si>
  <si>
    <t>Реквизиты протокола общего собрания собственников помещений, на котором принято решение о способе формирования фонда капитального ремонта:</t>
  </si>
  <si>
    <t>Размер взноса на капитальный ремонт в расчете на 1 кв. м в соответствии с решением общего собрания собственников помещений в многоквартирном доме</t>
  </si>
  <si>
    <t>Поле обязательно для заполнения. Указывается размер взноса на капитальный ремонт в расчете на 1 кв. м в соответствии с решением общего собрания собственников помещений в многоквартирном доме.</t>
  </si>
  <si>
    <t>Указывается дополнительная информация о фонде капитально ремонта в свободной форме</t>
  </si>
  <si>
    <t>Форма 2.7. Сведения о проведенных общих собраниях собственников помещений в многоквартирном доме &lt;*&gt; (заполняется по каждому собранию собственников помещений)</t>
  </si>
  <si>
    <t>Проводились ли общие собрания собственников помещений в многоквартирном доме с участием управляющей организации после 01.12.2014?</t>
  </si>
  <si>
    <t>Протокол общего собрания собственников помещений, содержащий результат (решение) собрания</t>
  </si>
  <si>
    <t>Прикладывается сканированная копия протокола общего собрания собственников помещений, содержащего результат (решение) собрания, в виде файла в электронной форме.</t>
  </si>
  <si>
    <t>Реквизиты протокола общего собрания собственников помещений:</t>
  </si>
  <si>
    <t>Основание предоставления услуги</t>
  </si>
  <si>
    <t xml:space="preserve">     · предоставляется через договор управления</t>
  </si>
  <si>
    <t xml:space="preserve">     · предоставляется через договор с ТСЖ или ЖСК</t>
  </si>
  <si>
    <t xml:space="preserve">     · предоставляется через прямые договоры с собственниками</t>
  </si>
  <si>
    <t>Лицо, осуществляющее поставку коммунального ресурса:</t>
  </si>
  <si>
    <t>Поставщик ресурсов - УО</t>
  </si>
  <si>
    <t>ИНН лица, осуществляющего поставку</t>
  </si>
  <si>
    <t>Наименование лица, осуществляющего поставку</t>
  </si>
  <si>
    <t>Указывается наименование филиала головной организации-поставщика либо иная дополнительная информация по поставщику услуги</t>
  </si>
  <si>
    <t>Реквизиты договора на поставку коммунального ресурса:</t>
  </si>
  <si>
    <t>Дата договора на поставку коммунального ресурса</t>
  </si>
  <si>
    <t>Номер договора на поставку коммунального ресурса</t>
  </si>
  <si>
    <t>Заполняется при наличии дифференциации тарифов. Указывается тариф (цена), установленный в соответствии с законодательством Российской Федерации о государственном регулировании цен (тарифов)</t>
  </si>
  <si>
    <t>Поле обязательно для заполнения. Указывается единица измерения объема предоставления коммунальной услуги.</t>
  </si>
  <si>
    <t>Поле обязательно для заполнения. Указывается тариф (цена), установленный в соответствии с законодательством Российской Федерации о государственном регулировании цен (тарифов).</t>
  </si>
  <si>
    <t>Поле обязательно для заполнения. Указывается основание предоставления коммунальной услуги.</t>
  </si>
  <si>
    <t>Поле обязательно для заполнения. Указывается полное фирменное наименование юридического лица, осуществляющего поставку коммунального ресурса в многоквартирный дом.</t>
  </si>
  <si>
    <t>Поле обязательно для заполнения. Указывается календарная дата договора на поставку коммунального ресурса с лицом, осуществляющим поставку коммунального ресурса.</t>
  </si>
  <si>
    <t>Поля ниже заполняются в случае предоставления услуги</t>
  </si>
  <si>
    <t>Работы по содержанию помещений, входящих в состав общего имущества в многоквартирном доме</t>
  </si>
  <si>
    <t>Работы по обеспечению вывоза твердых бытовых отходов</t>
  </si>
  <si>
    <t>Работы по содержанию и ремонту конструктивных элементов (несущих конструкций и ненесущих конструкций) многоквартирных домов</t>
  </si>
  <si>
    <t>Работы по содержанию и ремонту оборудования и систем инженерно-технического обеспечения, входящих в состав общего имущества в многоквартирном доме</t>
  </si>
  <si>
    <t>Работы по содержанию и ремонту лифта (лифтов) в многоквартирном доме</t>
  </si>
  <si>
    <t>Работы по содержанию и ремонту мусоропроводов в многоквартирном доме</t>
  </si>
  <si>
    <t>Работы по обеспечению требований пожарной безопасности</t>
  </si>
  <si>
    <t>Работы по содержанию и ремонту систем дымоудаления и вентиляции</t>
  </si>
  <si>
    <t>Работы по содержанию и ремонту систем внутридомового газового оборудования</t>
  </si>
  <si>
    <t>Обеспечение устранения аварий на внутридомовых инженерных системах в многоквартирном доме</t>
  </si>
  <si>
    <t>Проведение дератизации и дезинсекции помещений, входящих в состав общего имущества в многоквартирном доме</t>
  </si>
  <si>
    <t>Работы по содержанию земельного участка с элементами озеленения и благоустройства, иными объектами, предназначенными для обслуживания и эксплуатации многоквартирного дома</t>
  </si>
  <si>
    <t>Год предоставления работы (услуги)</t>
  </si>
  <si>
    <t>Таблица заполняются в случае ответа "да"</t>
  </si>
  <si>
    <t>Норматив потребления коммунальной услуги в жилых помещениях:</t>
  </si>
  <si>
    <t>Норматив потребления коммунальной услуги в жилых помещениях</t>
  </si>
  <si>
    <t>Единица измерения норматива потребления услуги</t>
  </si>
  <si>
    <t>Дополнительно</t>
  </si>
  <si>
    <t>Норматив потребления коммунальной услуги на общедомовые нужды:</t>
  </si>
  <si>
    <t>Норматив потребления коммунальной услуги на общедомовые нужды</t>
  </si>
  <si>
    <t>Дата нормативного правового акта</t>
  </si>
  <si>
    <t>Номер нормативного правового акта</t>
  </si>
  <si>
    <t>Наименование принявшего акт органа</t>
  </si>
  <si>
    <t>Указывается дата нормативного правового акта, устанавливающего норматив потребления коммунальной услуги.</t>
  </si>
  <si>
    <t>Указывается номер нормативного правового акта, устанавливающего норматив потребления коммунальной услуги.</t>
  </si>
  <si>
    <t>Указывается наименование принявшего акт органа, устанавливающего норматив потребления коммунальной услуги.</t>
  </si>
  <si>
    <t>Заполняется при наличии норматива потребления коммунальной услуги на общедомовые нужды</t>
  </si>
  <si>
    <t>Заполняется при наличии различных условий для применения норматива. 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t>
  </si>
  <si>
    <t>Заполняется при наличии различных условий для применения норматива. 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t>
  </si>
  <si>
    <t>Заполняется при наличии норматива потребления коммунальной услуги на общедомовые нужды. Указывается норматив потребления коммунальной услуги на общедомовые нужды для многоквартирного дома.</t>
  </si>
  <si>
    <t>Нормативно-правовой акт, устанавливающий норматив потребления коммунальной услуги:</t>
  </si>
  <si>
    <t>Указывается единица измерения норматива потребления услуги.</t>
  </si>
  <si>
    <t>Поле обязательно для заполнения. Указывается норматив потребления коммунальной услуги в жилых помещениях для многоквартирного дома.</t>
  </si>
  <si>
    <t>Поле обязательно для заполнения. Указывается дата нормативного правового акта, устанавливающего норматив потребления коммунальной услуги.</t>
  </si>
  <si>
    <t>Поле обязательно для заполнения. Указывается единица измерения норматива потребления услуги.</t>
  </si>
  <si>
    <t>Дата ввода в эксплуатацию</t>
  </si>
  <si>
    <t>Работы (услуги) по управлению многоквартирным домом</t>
  </si>
  <si>
    <t>Нормативно-правовой акт, устанавливающий тариф:</t>
  </si>
  <si>
    <t>Поле обязательно для заполнения.</t>
  </si>
  <si>
    <r>
      <rPr>
        <b/>
        <sz val="11"/>
        <color theme="1"/>
        <rFont val="Calibri"/>
        <family val="2"/>
        <charset val="204"/>
        <scheme val="minor"/>
      </rPr>
      <t xml:space="preserve">Описание дифференциации тарифов </t>
    </r>
    <r>
      <rPr>
        <sz val="11"/>
        <color theme="1"/>
        <rFont val="Calibri"/>
        <family val="2"/>
        <charset val="204"/>
        <scheme val="minor"/>
      </rPr>
      <t>в случаях, предусмотренных законодательством Российской Федерации о государственном регулировании цен (тарифов)</t>
    </r>
  </si>
  <si>
    <r>
      <rPr>
        <b/>
        <sz val="11"/>
        <color theme="1"/>
        <rFont val="Calibri"/>
        <family val="2"/>
        <charset val="204"/>
        <scheme val="minor"/>
      </rPr>
      <t>Описание дифференциации тарифов</t>
    </r>
    <r>
      <rPr>
        <sz val="11"/>
        <color theme="1"/>
        <rFont val="Calibri"/>
        <family val="2"/>
        <charset val="204"/>
        <scheme val="minor"/>
      </rPr>
      <t xml:space="preserve"> в случаях, предусмотренных законодательством Российской Федерации о государственном регулировании цен (тарифов)</t>
    </r>
  </si>
  <si>
    <t>начиная с 2015</t>
  </si>
  <si>
    <t>1.</t>
  </si>
  <si>
    <t>Указывается ИНН владельца (пользователя) объекта общего имущества собственников помещений в многоквартирном доме в случае передачи общего имущества во владение и/или пользование третьим лицам.</t>
  </si>
  <si>
    <t>Заполняется при наличии ИНН владельца (пользователя) объекта общего имущества</t>
  </si>
  <si>
    <t>Единицы измерения:</t>
  </si>
  <si>
    <t>кв.м</t>
  </si>
  <si>
    <t>пог.м</t>
  </si>
  <si>
    <t>шт.</t>
  </si>
  <si>
    <t>куб.м</t>
  </si>
  <si>
    <t>Гкал</t>
  </si>
  <si>
    <t>Гкал/кв.м</t>
  </si>
  <si>
    <t>Гкал/час</t>
  </si>
  <si>
    <t>Гкал*час/кв.м</t>
  </si>
  <si>
    <t>Гкал/год</t>
  </si>
  <si>
    <t>чел.</t>
  </si>
  <si>
    <t>%</t>
  </si>
  <si>
    <r>
      <rPr>
        <sz val="11"/>
        <color theme="1"/>
        <rFont val="Symbol"/>
        <family val="1"/>
        <charset val="2"/>
      </rPr>
      <t>°</t>
    </r>
    <r>
      <rPr>
        <sz val="11"/>
        <color theme="1"/>
        <rFont val="Calibri"/>
        <family val="2"/>
        <charset val="204"/>
      </rPr>
      <t>C*сут</t>
    </r>
  </si>
  <si>
    <t>км</t>
  </si>
  <si>
    <t>куб.м/сут</t>
  </si>
  <si>
    <t>куб.м/квартира</t>
  </si>
  <si>
    <t>куб.м/чел.в мес.</t>
  </si>
  <si>
    <t>Вт/куб.м</t>
  </si>
  <si>
    <t>кВт</t>
  </si>
  <si>
    <t>кВА</t>
  </si>
  <si>
    <t>Вт/(куб.м*°C)</t>
  </si>
  <si>
    <t>час</t>
  </si>
  <si>
    <t>дн.</t>
  </si>
  <si>
    <t>тыс.руб.</t>
  </si>
  <si>
    <t>м</t>
  </si>
  <si>
    <t>кг</t>
  </si>
  <si>
    <t>кг/куб.м</t>
  </si>
  <si>
    <t>мВт</t>
  </si>
  <si>
    <t>кВт/куб.м</t>
  </si>
  <si>
    <t>кВт/час</t>
  </si>
  <si>
    <t>кВт*час</t>
  </si>
  <si>
    <t>руб./куб.м</t>
  </si>
  <si>
    <t>куб.м/кв.м</t>
  </si>
  <si>
    <t>кВт.ч/кв.м</t>
  </si>
  <si>
    <t>руб./Гкал</t>
  </si>
  <si>
    <t>руб./кВт.ч</t>
  </si>
  <si>
    <t>Доступные единицы изм. перечислены на последнем листе</t>
  </si>
  <si>
    <t>Содержание</t>
  </si>
  <si>
    <t>Единицы измерения</t>
  </si>
  <si>
    <t>Общие сведения</t>
  </si>
  <si>
    <t>Конструктивные элементы</t>
  </si>
  <si>
    <t>Инженерные системы</t>
  </si>
  <si>
    <t>Лифты</t>
  </si>
  <si>
    <t>Приборы учета</t>
  </si>
  <si>
    <t>Управление</t>
  </si>
  <si>
    <t>Коммунальные услуги</t>
  </si>
  <si>
    <t>Общее имущество</t>
  </si>
  <si>
    <t>Сведения о капитальном ремонте</t>
  </si>
  <si>
    <t>Общие собрания собственников</t>
  </si>
  <si>
    <t>Отчеты. Общая информация</t>
  </si>
  <si>
    <t>Отчеты. Выполняемые работы (услуги)</t>
  </si>
  <si>
    <t xml:space="preserve">Выполняемые работы (услуги) </t>
  </si>
  <si>
    <t>Отчеты. Претезии по качеству работ</t>
  </si>
  <si>
    <t>Отчеты. Объемы по ком.услугам</t>
  </si>
  <si>
    <t>Отчеты. Коммунальные услуги</t>
  </si>
  <si>
    <t>Отчеты. Претензионно-исковая работа</t>
  </si>
  <si>
    <t>Забайкальский край</t>
  </si>
  <si>
    <t>Город Чита</t>
  </si>
  <si>
    <t>1-я Станкозаводская</t>
  </si>
  <si>
    <t>Кирпичный</t>
  </si>
  <si>
    <t xml:space="preserve">     многоквартирный </t>
  </si>
  <si>
    <t>не присвоен</t>
  </si>
  <si>
    <t>имеется</t>
  </si>
  <si>
    <t>не имеется</t>
  </si>
  <si>
    <t>ленточный</t>
  </si>
  <si>
    <t>деревянные</t>
  </si>
  <si>
    <t>кирпичные</t>
  </si>
  <si>
    <t xml:space="preserve">    отсутствует</t>
  </si>
  <si>
    <t xml:space="preserve">     отсутствует</t>
  </si>
  <si>
    <t xml:space="preserve">    оштукатуренный</t>
  </si>
  <si>
    <t>оштукатуренный</t>
  </si>
  <si>
    <t>скатная</t>
  </si>
  <si>
    <t>центральное</t>
  </si>
  <si>
    <t>закрытая система</t>
  </si>
  <si>
    <t>отсутствует</t>
  </si>
  <si>
    <t xml:space="preserve">      вытяжная вентиляция</t>
  </si>
  <si>
    <t xml:space="preserve">     вытяжная вентиляция</t>
  </si>
  <si>
    <t xml:space="preserve">     наружные водостоки</t>
  </si>
  <si>
    <t xml:space="preserve">     центральное </t>
  </si>
  <si>
    <t xml:space="preserve">      с интерфейсом передачи данных</t>
  </si>
  <si>
    <t>Протокол открытого конкурса органа местного самоуправления</t>
  </si>
  <si>
    <t>Сведения о владельце специального счета:</t>
  </si>
  <si>
    <t>15.01.2015 г.</t>
  </si>
  <si>
    <t>Договор управления многоквартирным домом №2 от 26.01.2015</t>
  </si>
  <si>
    <t>б/н</t>
  </si>
  <si>
    <t>нет</t>
  </si>
  <si>
    <t>круглосуточно</t>
  </si>
  <si>
    <t>Прочая работа (услуга) согласно плана текущего ремонта ООО "РУЭК-ГРЭС" (ограждение палисадников. Покраска)</t>
  </si>
  <si>
    <t>ОАО Территориальная Генерирующая Компания -14</t>
  </si>
  <si>
    <t>Приказ Региональной службы по тарифам и ценообразованию Забайкальского края</t>
  </si>
  <si>
    <t>ОАО "Читаэнергосбыт"</t>
  </si>
  <si>
    <t>по мере необходимости</t>
  </si>
  <si>
    <t>ежедневно</t>
  </si>
  <si>
    <t>в соответствии с планом работ</t>
  </si>
  <si>
    <t>1 раз в год</t>
  </si>
  <si>
    <t>по мере накопления</t>
  </si>
  <si>
    <t xml:space="preserve">1 раз в сутки </t>
  </si>
  <si>
    <t>Имеется ли специальный счет на обспечение проведения капитального ремонта общего имущества в многоквартирных домах?</t>
  </si>
  <si>
    <t>Дополнительная информация (коэффициент благоустройства)</t>
  </si>
  <si>
    <t>К-0,8</t>
  </si>
  <si>
    <t>кВт/час/чел/мес в пределах социальной нормы 2,58 руб. Свыше 65 кВт/час/чел/мес - 4,28 руб.</t>
  </si>
  <si>
    <t>Кровля</t>
  </si>
  <si>
    <t>. из волнистых и полуволнистых</t>
  </si>
  <si>
    <t>. из асбестоцементных листов (шиферная)</t>
  </si>
  <si>
    <t>. из оцинкованной стали</t>
  </si>
  <si>
    <t>. из металлочерепицы</t>
  </si>
  <si>
    <t>. из профилированного настила</t>
  </si>
  <si>
    <t>. из рулонных материалов</t>
  </si>
  <si>
    <t>. мягкая (направляемая крыша)</t>
  </si>
  <si>
    <t>. из иного материала</t>
  </si>
</sst>
</file>

<file path=xl/styles.xml><?xml version="1.0" encoding="utf-8"?>
<styleSheet xmlns="http://schemas.openxmlformats.org/spreadsheetml/2006/main">
  <fonts count="17">
    <font>
      <sz val="11"/>
      <color theme="1"/>
      <name val="Calibri"/>
      <family val="2"/>
      <charset val="204"/>
      <scheme val="minor"/>
    </font>
    <font>
      <b/>
      <sz val="11"/>
      <color rgb="FF3F3F3F"/>
      <name val="Calibri"/>
      <family val="2"/>
      <charset val="204"/>
      <scheme val="minor"/>
    </font>
    <font>
      <b/>
      <sz val="11"/>
      <color theme="1"/>
      <name val="Calibri"/>
      <family val="2"/>
      <charset val="204"/>
      <scheme val="minor"/>
    </font>
    <font>
      <b/>
      <sz val="12"/>
      <color theme="1"/>
      <name val="Cambria"/>
      <family val="1"/>
      <charset val="204"/>
      <scheme val="major"/>
    </font>
    <font>
      <b/>
      <sz val="14"/>
      <color theme="1"/>
      <name val="Calibri"/>
      <family val="2"/>
      <charset val="204"/>
      <scheme val="minor"/>
    </font>
    <font>
      <b/>
      <sz val="11"/>
      <color theme="0" tint="-0.499984740745262"/>
      <name val="Calibri"/>
      <family val="2"/>
      <charset val="204"/>
      <scheme val="minor"/>
    </font>
    <font>
      <sz val="11"/>
      <color theme="0" tint="-0.499984740745262"/>
      <name val="Calibri"/>
      <family val="2"/>
      <charset val="204"/>
      <scheme val="minor"/>
    </font>
    <font>
      <b/>
      <sz val="11"/>
      <color theme="1"/>
      <name val="Cambria"/>
      <family val="1"/>
      <charset val="204"/>
      <scheme val="major"/>
    </font>
    <font>
      <sz val="10"/>
      <color theme="0" tint="-0.499984740745262"/>
      <name val="Calibri"/>
      <family val="2"/>
      <charset val="204"/>
      <scheme val="minor"/>
    </font>
    <font>
      <i/>
      <sz val="11"/>
      <color rgb="FF7F7F7F"/>
      <name val="Calibri"/>
      <family val="2"/>
      <charset val="204"/>
      <scheme val="minor"/>
    </font>
    <font>
      <i/>
      <sz val="11"/>
      <color rgb="FF3F3F3F"/>
      <name val="Calibri"/>
      <family val="2"/>
      <charset val="204"/>
      <scheme val="minor"/>
    </font>
    <font>
      <sz val="11"/>
      <color theme="1"/>
      <name val="Calibri"/>
      <family val="2"/>
      <charset val="204"/>
      <scheme val="minor"/>
    </font>
    <font>
      <sz val="11"/>
      <color theme="0"/>
      <name val="Calibri"/>
      <family val="2"/>
      <charset val="204"/>
      <scheme val="minor"/>
    </font>
    <font>
      <b/>
      <sz val="12"/>
      <color rgb="FF3F3F3F"/>
      <name val="Calibri"/>
      <family val="2"/>
      <charset val="204"/>
      <scheme val="minor"/>
    </font>
    <font>
      <sz val="11"/>
      <color theme="1"/>
      <name val="Calibri"/>
      <family val="2"/>
      <charset val="204"/>
    </font>
    <font>
      <sz val="11"/>
      <color theme="1"/>
      <name val="Symbol"/>
      <family val="1"/>
      <charset val="2"/>
    </font>
    <font>
      <u/>
      <sz val="11"/>
      <color theme="10"/>
      <name val="Calibri"/>
      <family val="2"/>
      <charset val="204"/>
    </font>
  </fonts>
  <fills count="12">
    <fill>
      <patternFill patternType="none"/>
    </fill>
    <fill>
      <patternFill patternType="gray125"/>
    </fill>
    <fill>
      <patternFill patternType="solid">
        <fgColor rgb="FFF2F2F2"/>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9"/>
      </patternFill>
    </fill>
    <fill>
      <patternFill patternType="solid">
        <fgColor theme="9" tint="0.59999389629810485"/>
        <bgColor indexed="65"/>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9">
    <border>
      <left/>
      <right/>
      <top/>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rgb="FF3F3F3F"/>
      </left>
      <right style="thin">
        <color rgb="FF3F3F3F"/>
      </right>
      <top/>
      <bottom style="thin">
        <color rgb="FF3F3F3F"/>
      </bottom>
      <diagonal/>
    </border>
    <border>
      <left style="thin">
        <color rgb="FF3F3F3F"/>
      </left>
      <right/>
      <top/>
      <bottom style="thin">
        <color rgb="FF3F3F3F"/>
      </bottom>
      <diagonal/>
    </border>
  </borders>
  <cellStyleXfs count="10">
    <xf numFmtId="0" fontId="0" fillId="0" borderId="0"/>
    <xf numFmtId="0" fontId="1" fillId="2" borderId="1" applyNumberFormat="0" applyAlignment="0" applyProtection="0"/>
    <xf numFmtId="0" fontId="9" fillId="0" borderId="0" applyNumberFormat="0" applyFill="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1" fillId="8" borderId="0" applyNumberFormat="0" applyBorder="0" applyAlignment="0" applyProtection="0"/>
    <xf numFmtId="0" fontId="16" fillId="0" borderId="0" applyNumberFormat="0" applyFill="0" applyBorder="0" applyAlignment="0" applyProtection="0">
      <alignment vertical="top"/>
      <protection locked="0"/>
    </xf>
  </cellStyleXfs>
  <cellXfs count="119">
    <xf numFmtId="0" fontId="0" fillId="0" borderId="0" xfId="0"/>
    <xf numFmtId="0" fontId="0" fillId="0" borderId="0" xfId="0" applyAlignment="1">
      <alignment vertical="top" wrapText="1"/>
    </xf>
    <xf numFmtId="0" fontId="3" fillId="0" borderId="0" xfId="0" applyFont="1" applyAlignment="1">
      <alignment horizontal="left" vertical="center"/>
    </xf>
    <xf numFmtId="0" fontId="1" fillId="2" borderId="1" xfId="1" applyAlignment="1">
      <alignment horizontal="center" vertical="center"/>
    </xf>
    <xf numFmtId="0" fontId="0" fillId="0" borderId="0" xfId="0" applyAlignment="1"/>
    <xf numFmtId="0" fontId="4" fillId="0" borderId="0" xfId="0" applyFont="1" applyAlignment="1">
      <alignment vertical="top" wrapText="1"/>
    </xf>
    <xf numFmtId="0" fontId="5" fillId="2" borderId="2" xfId="1" applyFont="1" applyBorder="1" applyAlignment="1">
      <alignment horizontal="center" vertical="center"/>
    </xf>
    <xf numFmtId="0" fontId="0" fillId="0" borderId="0" xfId="0" applyAlignment="1">
      <alignment horizontal="left" vertical="top" wrapText="1"/>
    </xf>
    <xf numFmtId="0" fontId="6" fillId="0" borderId="0" xfId="0" applyFont="1"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vertical="center"/>
    </xf>
    <xf numFmtId="0" fontId="6" fillId="0" borderId="0" xfId="0" applyFont="1" applyAlignment="1">
      <alignment horizontal="center" vertical="center"/>
    </xf>
    <xf numFmtId="0" fontId="6" fillId="0" borderId="0" xfId="0" applyFont="1" applyAlignment="1">
      <alignment vertical="top" wrapText="1"/>
    </xf>
    <xf numFmtId="0" fontId="2" fillId="0" borderId="0" xfId="0" applyFont="1" applyAlignment="1">
      <alignment vertical="center"/>
    </xf>
    <xf numFmtId="0" fontId="2" fillId="0" borderId="0" xfId="0" applyFont="1" applyAlignment="1">
      <alignment horizontal="left" vertical="center" wrapText="1"/>
    </xf>
    <xf numFmtId="0" fontId="6" fillId="0" borderId="0" xfId="0" applyFont="1" applyAlignment="1">
      <alignmen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0" xfId="0" applyAlignment="1">
      <alignment horizontal="left" vertical="top"/>
    </xf>
    <xf numFmtId="0" fontId="6" fillId="0" borderId="0" xfId="0" applyFont="1" applyAlignment="1">
      <alignment horizontal="left" vertical="top"/>
    </xf>
    <xf numFmtId="0" fontId="6" fillId="0" borderId="0" xfId="0" applyFont="1" applyAlignment="1">
      <alignment wrapText="1"/>
    </xf>
    <xf numFmtId="0" fontId="7" fillId="0" borderId="0" xfId="0" applyFont="1" applyAlignment="1">
      <alignment horizontal="left" vertical="center"/>
    </xf>
    <xf numFmtId="0" fontId="6" fillId="0" borderId="0" xfId="0" applyFont="1" applyAlignment="1">
      <alignment horizontal="left" vertical="center" wrapText="1"/>
    </xf>
    <xf numFmtId="0" fontId="0" fillId="0" borderId="0" xfId="0" applyAlignment="1">
      <alignment wrapText="1"/>
    </xf>
    <xf numFmtId="0" fontId="1" fillId="2" borderId="4" xfId="1" applyBorder="1" applyAlignment="1">
      <alignment horizontal="center" vertical="center"/>
    </xf>
    <xf numFmtId="0" fontId="1" fillId="2" borderId="4" xfId="1" applyBorder="1" applyAlignment="1">
      <alignment horizontal="center" vertical="center" wrapText="1"/>
    </xf>
    <xf numFmtId="0" fontId="8" fillId="0" borderId="3" xfId="0" applyFont="1" applyBorder="1" applyAlignment="1">
      <alignment horizontal="center" vertical="center"/>
    </xf>
    <xf numFmtId="0" fontId="8" fillId="0" borderId="3" xfId="0" applyFont="1" applyBorder="1" applyAlignment="1">
      <alignment horizontal="left" vertical="center" wrapText="1"/>
    </xf>
    <xf numFmtId="0" fontId="0" fillId="0" borderId="3" xfId="0" applyBorder="1" applyAlignment="1">
      <alignment horizontal="center" vertical="center"/>
    </xf>
    <xf numFmtId="0" fontId="0" fillId="0" borderId="0" xfId="0" applyAlignment="1">
      <alignment horizontal="center" vertical="center" wrapText="1"/>
    </xf>
    <xf numFmtId="0" fontId="1" fillId="2" borderId="1" xfId="1" applyAlignment="1">
      <alignment horizontal="center" vertical="center" wrapText="1"/>
    </xf>
    <xf numFmtId="0" fontId="1" fillId="2" borderId="1" xfId="1" applyAlignment="1">
      <alignment horizontal="left" vertical="top" wrapText="1"/>
    </xf>
    <xf numFmtId="0" fontId="0" fillId="0" borderId="0" xfId="0" applyAlignment="1">
      <alignment horizontal="left" vertical="center" wrapText="1"/>
    </xf>
    <xf numFmtId="0" fontId="10" fillId="2" borderId="0" xfId="1" applyFont="1" applyBorder="1" applyAlignment="1">
      <alignment horizontal="center"/>
    </xf>
    <xf numFmtId="0" fontId="0" fillId="0" borderId="0" xfId="0" applyAlignment="1">
      <alignment horizontal="left" vertical="center" wrapText="1"/>
    </xf>
    <xf numFmtId="0" fontId="1" fillId="2" borderId="3" xfId="1" applyBorder="1" applyAlignment="1">
      <alignment horizontal="center" vertical="center"/>
    </xf>
    <xf numFmtId="0" fontId="1" fillId="2" borderId="6" xfId="1" applyBorder="1" applyAlignment="1">
      <alignment horizontal="center" vertical="center"/>
    </xf>
    <xf numFmtId="0" fontId="0" fillId="0" borderId="0" xfId="0" applyAlignment="1">
      <alignment horizontal="left" vertical="center" wrapText="1"/>
    </xf>
    <xf numFmtId="0" fontId="0" fillId="0" borderId="0" xfId="0" applyAlignment="1">
      <alignment horizontal="center" wrapText="1"/>
    </xf>
    <xf numFmtId="0" fontId="0" fillId="0" borderId="0" xfId="0" applyAlignment="1">
      <alignment horizontal="center"/>
    </xf>
    <xf numFmtId="0" fontId="14" fillId="0" borderId="0" xfId="0" applyFont="1"/>
    <xf numFmtId="0" fontId="16" fillId="0" borderId="0" xfId="9" applyAlignment="1" applyProtection="1">
      <alignment wrapText="1"/>
    </xf>
    <xf numFmtId="0" fontId="7" fillId="0" borderId="0" xfId="0" applyFont="1" applyAlignment="1">
      <alignment horizontal="center" vertical="center"/>
    </xf>
    <xf numFmtId="0" fontId="16" fillId="0" borderId="0" xfId="9" applyAlignment="1" applyProtection="1"/>
    <xf numFmtId="0" fontId="1" fillId="2" borderId="5" xfId="1" applyBorder="1" applyAlignment="1">
      <alignment horizontal="center" vertical="center"/>
    </xf>
    <xf numFmtId="0" fontId="0" fillId="0" borderId="0" xfId="0" applyAlignment="1">
      <alignment horizontal="left" vertical="center" wrapText="1"/>
    </xf>
    <xf numFmtId="14" fontId="0" fillId="0" borderId="0" xfId="0" applyNumberFormat="1" applyAlignment="1">
      <alignment horizontal="center" vertical="center"/>
    </xf>
    <xf numFmtId="0" fontId="5" fillId="2" borderId="3" xfId="1" applyFont="1" applyBorder="1" applyAlignment="1">
      <alignment horizontal="center" vertical="center"/>
    </xf>
    <xf numFmtId="14" fontId="0" fillId="0" borderId="0" xfId="0" applyNumberFormat="1"/>
    <xf numFmtId="0" fontId="0" fillId="0" borderId="0" xfId="0" applyAlignment="1">
      <alignment horizontal="right"/>
    </xf>
    <xf numFmtId="0" fontId="0" fillId="9" borderId="0" xfId="0" applyFill="1" applyAlignment="1">
      <alignment horizontal="center" vertical="center"/>
    </xf>
    <xf numFmtId="14" fontId="0" fillId="9" borderId="0" xfId="0" applyNumberFormat="1" applyFill="1" applyAlignment="1">
      <alignment horizontal="center"/>
    </xf>
    <xf numFmtId="0" fontId="0" fillId="9" borderId="0" xfId="0" applyFill="1" applyAlignment="1">
      <alignment horizontal="left" vertical="center"/>
    </xf>
    <xf numFmtId="0" fontId="1" fillId="2" borderId="5" xfId="1" applyBorder="1" applyAlignment="1">
      <alignment horizontal="center" vertical="center"/>
    </xf>
    <xf numFmtId="0" fontId="0" fillId="0" borderId="0" xfId="0" applyAlignment="1">
      <alignment horizontal="left" vertical="center" wrapText="1"/>
    </xf>
    <xf numFmtId="2" fontId="0" fillId="0" borderId="0" xfId="0" applyNumberFormat="1" applyAlignment="1">
      <alignment horizontal="center" vertical="center" wrapText="1"/>
    </xf>
    <xf numFmtId="0" fontId="3" fillId="0" borderId="0" xfId="0" applyFont="1" applyAlignment="1">
      <alignment horizontal="center" vertical="center" wrapText="1"/>
    </xf>
    <xf numFmtId="0" fontId="0" fillId="10" borderId="3" xfId="0" applyFill="1" applyBorder="1"/>
    <xf numFmtId="0" fontId="0" fillId="10" borderId="3" xfId="0" applyFill="1" applyBorder="1" applyAlignment="1">
      <alignment horizontal="left" vertical="top" wrapText="1"/>
    </xf>
    <xf numFmtId="0" fontId="1" fillId="2" borderId="7" xfId="1" applyBorder="1" applyAlignment="1">
      <alignment horizontal="center" vertical="center"/>
    </xf>
    <xf numFmtId="0" fontId="1" fillId="2" borderId="7" xfId="1" applyBorder="1" applyAlignment="1">
      <alignment horizontal="center" vertical="center" wrapText="1"/>
    </xf>
    <xf numFmtId="0" fontId="3" fillId="0" borderId="3" xfId="0" applyFont="1" applyBorder="1" applyAlignment="1">
      <alignment horizontal="left" vertical="center" wrapText="1"/>
    </xf>
    <xf numFmtId="0" fontId="0" fillId="0" borderId="3" xfId="0" applyBorder="1"/>
    <xf numFmtId="0" fontId="1" fillId="2" borderId="8" xfId="1" applyBorder="1" applyAlignment="1">
      <alignment horizontal="center" vertical="center"/>
    </xf>
    <xf numFmtId="0" fontId="6" fillId="0" borderId="3" xfId="0" applyFont="1" applyBorder="1" applyAlignment="1">
      <alignment horizontal="left" vertical="top" wrapText="1"/>
    </xf>
    <xf numFmtId="0" fontId="7" fillId="9" borderId="0" xfId="0" applyFont="1" applyFill="1" applyAlignment="1">
      <alignment horizontal="left" vertical="center" wrapText="1"/>
    </xf>
    <xf numFmtId="0" fontId="0" fillId="9" borderId="0" xfId="0" applyFill="1"/>
    <xf numFmtId="0" fontId="1" fillId="9" borderId="3" xfId="1" applyFill="1" applyBorder="1" applyAlignment="1">
      <alignment horizontal="center" vertical="center"/>
    </xf>
    <xf numFmtId="0" fontId="1" fillId="9" borderId="3" xfId="1" applyFill="1" applyBorder="1" applyAlignment="1">
      <alignment horizontal="center" vertical="center" wrapText="1"/>
    </xf>
    <xf numFmtId="0" fontId="0" fillId="9" borderId="3" xfId="0" applyFill="1" applyBorder="1" applyAlignment="1">
      <alignment horizontal="left" vertical="center"/>
    </xf>
    <xf numFmtId="14" fontId="0" fillId="9" borderId="3" xfId="0" applyNumberFormat="1" applyFill="1" applyBorder="1" applyAlignment="1">
      <alignment horizontal="center" vertical="center"/>
    </xf>
    <xf numFmtId="0" fontId="6" fillId="9" borderId="3" xfId="0" applyFont="1" applyFill="1" applyBorder="1" applyAlignment="1">
      <alignment horizontal="left" vertical="top" wrapText="1"/>
    </xf>
    <xf numFmtId="0" fontId="13" fillId="9" borderId="3" xfId="1" applyFont="1" applyFill="1" applyBorder="1" applyAlignment="1">
      <alignment horizontal="left" vertical="center"/>
    </xf>
    <xf numFmtId="0" fontId="0" fillId="9" borderId="3" xfId="0" applyFill="1" applyBorder="1" applyAlignment="1">
      <alignment horizontal="center" vertical="center"/>
    </xf>
    <xf numFmtId="0" fontId="0" fillId="9" borderId="3" xfId="0" applyFill="1" applyBorder="1" applyAlignment="1">
      <alignment horizontal="center" vertical="center" wrapText="1"/>
    </xf>
    <xf numFmtId="0" fontId="11" fillId="9" borderId="3" xfId="5" applyFill="1" applyBorder="1" applyAlignment="1">
      <alignment horizontal="left" vertical="center"/>
    </xf>
    <xf numFmtId="0" fontId="9" fillId="9" borderId="3" xfId="2" applyFill="1" applyBorder="1" applyAlignment="1">
      <alignment horizontal="center" vertical="center" wrapText="1"/>
    </xf>
    <xf numFmtId="0" fontId="0" fillId="9" borderId="3" xfId="0" applyFill="1" applyBorder="1" applyAlignment="1">
      <alignment horizontal="center"/>
    </xf>
    <xf numFmtId="0" fontId="0" fillId="9" borderId="3" xfId="0" applyFill="1" applyBorder="1" applyAlignment="1">
      <alignment horizontal="center" wrapText="1"/>
    </xf>
    <xf numFmtId="0" fontId="11" fillId="9" borderId="3" xfId="5" applyFill="1" applyBorder="1"/>
    <xf numFmtId="0" fontId="0" fillId="9" borderId="3" xfId="0" applyFill="1" applyBorder="1"/>
    <xf numFmtId="0" fontId="0" fillId="11" borderId="3" xfId="0" applyFill="1" applyBorder="1" applyAlignment="1">
      <alignment horizontal="left" vertical="center"/>
    </xf>
    <xf numFmtId="0" fontId="0" fillId="11" borderId="3" xfId="0" applyFill="1" applyBorder="1" applyAlignment="1">
      <alignment horizontal="center" vertical="center"/>
    </xf>
    <xf numFmtId="14" fontId="0" fillId="11" borderId="3" xfId="0" applyNumberFormat="1" applyFill="1" applyBorder="1" applyAlignment="1">
      <alignment horizontal="center" vertical="center" wrapText="1"/>
    </xf>
    <xf numFmtId="0" fontId="11" fillId="11" borderId="3" xfId="5" applyFill="1" applyBorder="1" applyAlignment="1">
      <alignment horizontal="left" vertical="center"/>
    </xf>
    <xf numFmtId="0" fontId="6" fillId="11" borderId="3" xfId="0" applyFont="1" applyFill="1" applyBorder="1" applyAlignment="1">
      <alignment horizontal="left" vertical="top" wrapText="1"/>
    </xf>
    <xf numFmtId="0" fontId="14" fillId="9" borderId="3" xfId="0" applyFont="1" applyFill="1" applyBorder="1" applyAlignment="1">
      <alignment horizontal="center"/>
    </xf>
    <xf numFmtId="0" fontId="16" fillId="9" borderId="0" xfId="9" applyFill="1" applyAlignment="1" applyProtection="1">
      <alignment horizontal="center" vertical="center" wrapText="1"/>
    </xf>
    <xf numFmtId="0" fontId="0" fillId="11" borderId="3" xfId="0" applyFill="1" applyBorder="1" applyAlignment="1">
      <alignment horizontal="center" vertical="center" wrapText="1"/>
    </xf>
    <xf numFmtId="0" fontId="2" fillId="9" borderId="3" xfId="0" applyFont="1" applyFill="1" applyBorder="1" applyAlignment="1">
      <alignment horizontal="left" vertical="center"/>
    </xf>
    <xf numFmtId="0" fontId="0" fillId="9" borderId="3" xfId="0" applyFill="1" applyBorder="1" applyAlignment="1">
      <alignment horizontal="left" vertical="center" wrapText="1"/>
    </xf>
    <xf numFmtId="0" fontId="2" fillId="9" borderId="3" xfId="0" applyFont="1" applyFill="1" applyBorder="1" applyAlignment="1">
      <alignment horizontal="left" vertical="center" wrapText="1"/>
    </xf>
    <xf numFmtId="14" fontId="0" fillId="9" borderId="3" xfId="0" applyNumberFormat="1" applyFill="1" applyBorder="1" applyAlignment="1">
      <alignment horizontal="center" vertical="center" wrapText="1"/>
    </xf>
    <xf numFmtId="0" fontId="2" fillId="9" borderId="3" xfId="0" applyFont="1" applyFill="1" applyBorder="1" applyAlignment="1">
      <alignment horizontal="center" vertical="center"/>
    </xf>
    <xf numFmtId="0" fontId="2" fillId="9" borderId="3" xfId="0" applyFont="1" applyFill="1" applyBorder="1" applyAlignment="1">
      <alignment horizontal="center" vertical="center" wrapText="1"/>
    </xf>
    <xf numFmtId="0" fontId="11" fillId="9" borderId="3" xfId="3" applyFill="1" applyBorder="1" applyAlignment="1">
      <alignment horizontal="left" vertical="center"/>
    </xf>
    <xf numFmtId="0" fontId="11" fillId="9" borderId="3" xfId="3" applyFill="1" applyBorder="1"/>
    <xf numFmtId="0" fontId="11" fillId="11" borderId="3" xfId="3" applyFill="1" applyBorder="1" applyAlignment="1">
      <alignment horizontal="left" vertical="center"/>
    </xf>
    <xf numFmtId="0" fontId="11" fillId="9" borderId="3" xfId="4" applyFill="1" applyBorder="1" applyAlignment="1">
      <alignment horizontal="left" vertical="center"/>
    </xf>
    <xf numFmtId="0" fontId="11" fillId="9" borderId="3" xfId="4" applyFill="1" applyBorder="1"/>
    <xf numFmtId="0" fontId="11" fillId="11" borderId="3" xfId="4" applyFill="1" applyBorder="1" applyAlignment="1">
      <alignment horizontal="left" vertical="center"/>
    </xf>
    <xf numFmtId="0" fontId="11" fillId="9" borderId="3" xfId="6" applyFill="1" applyBorder="1" applyAlignment="1">
      <alignment horizontal="left" vertical="center"/>
    </xf>
    <xf numFmtId="0" fontId="11" fillId="9" borderId="3" xfId="6" applyFill="1" applyBorder="1"/>
    <xf numFmtId="0" fontId="11" fillId="9" borderId="3" xfId="8" applyFill="1" applyBorder="1" applyAlignment="1">
      <alignment horizontal="left" vertical="center"/>
    </xf>
    <xf numFmtId="0" fontId="11" fillId="9" borderId="3" xfId="8" applyFill="1" applyBorder="1"/>
    <xf numFmtId="0" fontId="11" fillId="11" borderId="3" xfId="8" applyFill="1" applyBorder="1" applyAlignment="1">
      <alignment horizontal="left" vertical="center"/>
    </xf>
    <xf numFmtId="0" fontId="14" fillId="9" borderId="3" xfId="0" applyFont="1" applyFill="1" applyBorder="1" applyAlignment="1">
      <alignment horizontal="left" wrapText="1"/>
    </xf>
    <xf numFmtId="0" fontId="12" fillId="9" borderId="3" xfId="7" applyFill="1" applyBorder="1" applyAlignment="1">
      <alignment horizontal="left" vertical="center"/>
    </xf>
    <xf numFmtId="0" fontId="12" fillId="9" borderId="3" xfId="7" applyFill="1" applyBorder="1"/>
    <xf numFmtId="0" fontId="12" fillId="11" borderId="3" xfId="7" applyFill="1" applyBorder="1" applyAlignment="1">
      <alignment horizontal="left" vertical="center"/>
    </xf>
    <xf numFmtId="0" fontId="0" fillId="9" borderId="3" xfId="0" applyFill="1" applyBorder="1" applyAlignment="1">
      <alignment vertical="center" wrapText="1"/>
    </xf>
    <xf numFmtId="0" fontId="6" fillId="9" borderId="0" xfId="0" applyFont="1" applyFill="1" applyAlignment="1">
      <alignment horizontal="left" vertical="top" wrapText="1"/>
    </xf>
    <xf numFmtId="2" fontId="0" fillId="11" borderId="0" xfId="0" applyNumberFormat="1" applyFill="1" applyAlignment="1">
      <alignment horizontal="center" vertical="center" wrapText="1"/>
    </xf>
    <xf numFmtId="0" fontId="1" fillId="2" borderId="5" xfId="1" applyBorder="1" applyAlignment="1">
      <alignment horizontal="center" vertical="center"/>
    </xf>
    <xf numFmtId="0" fontId="1" fillId="2" borderId="6" xfId="1" applyBorder="1" applyAlignment="1">
      <alignment horizontal="center" vertical="center"/>
    </xf>
    <xf numFmtId="0" fontId="0" fillId="0" borderId="0" xfId="0" applyBorder="1" applyAlignment="1">
      <alignment horizontal="left" vertical="center" wrapText="1"/>
    </xf>
    <xf numFmtId="0" fontId="0" fillId="0" borderId="0" xfId="0" applyAlignment="1">
      <alignment horizontal="left" vertical="center" wrapText="1"/>
    </xf>
  </cellXfs>
  <cellStyles count="10">
    <cellStyle name="40% - Акцент1" xfId="3" builtinId="31"/>
    <cellStyle name="40% - Акцент2" xfId="4" builtinId="35"/>
    <cellStyle name="40% - Акцент3" xfId="5" builtinId="39"/>
    <cellStyle name="40% - Акцент4" xfId="6" builtinId="43"/>
    <cellStyle name="40% - Акцент6" xfId="8" builtinId="51"/>
    <cellStyle name="Акцент6" xfId="7" builtinId="49"/>
    <cellStyle name="Вывод" xfId="1" builtinId="21"/>
    <cellStyle name="Гиперссылка" xfId="9" builtinId="8"/>
    <cellStyle name="Обычный" xfId="0" builtinId="0"/>
    <cellStyle name="Пояснение" xfId="2" builtinId="5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67"/>
  <sheetViews>
    <sheetView topLeftCell="A4" workbookViewId="0">
      <selection activeCell="A66" sqref="A66:C66"/>
    </sheetView>
  </sheetViews>
  <sheetFormatPr defaultRowHeight="15"/>
  <cols>
    <col min="1" max="1" width="81.5703125" customWidth="1"/>
    <col min="2" max="2" width="8.140625" customWidth="1"/>
    <col min="3" max="3" width="36.7109375" customWidth="1"/>
    <col min="4" max="4" width="57.28515625" customWidth="1"/>
    <col min="5" max="5" width="18.140625" customWidth="1"/>
  </cols>
  <sheetData>
    <row r="1" spans="1:5" ht="64.5" customHeight="1">
      <c r="A1" s="5" t="s">
        <v>5</v>
      </c>
      <c r="B1" s="4"/>
    </row>
    <row r="2" spans="1:5" ht="27" customHeight="1">
      <c r="A2" s="2" t="s">
        <v>0</v>
      </c>
    </row>
    <row r="3" spans="1:5" ht="39" customHeight="1">
      <c r="A3" s="3" t="s">
        <v>1</v>
      </c>
      <c r="B3" s="3" t="s">
        <v>2</v>
      </c>
      <c r="C3" s="3" t="s">
        <v>3</v>
      </c>
      <c r="D3" s="46" t="s">
        <v>4</v>
      </c>
      <c r="E3" s="49" t="s">
        <v>6</v>
      </c>
    </row>
    <row r="4" spans="1:5" ht="33.950000000000003" customHeight="1">
      <c r="A4" s="10" t="s">
        <v>7</v>
      </c>
      <c r="C4" s="48">
        <v>42170</v>
      </c>
      <c r="D4" s="8" t="s">
        <v>8</v>
      </c>
    </row>
    <row r="5" spans="1:5" ht="33.950000000000003" customHeight="1">
      <c r="A5" s="10" t="s">
        <v>9</v>
      </c>
      <c r="C5" s="11"/>
      <c r="D5" s="8" t="s">
        <v>62</v>
      </c>
    </row>
    <row r="6" spans="1:5" ht="20.100000000000001" customHeight="1">
      <c r="A6" s="9" t="s">
        <v>10</v>
      </c>
      <c r="C6" s="11" t="s">
        <v>384</v>
      </c>
      <c r="D6" s="7"/>
      <c r="E6" s="13" t="s">
        <v>23</v>
      </c>
    </row>
    <row r="7" spans="1:5" ht="20.100000000000001" customHeight="1">
      <c r="A7" s="9" t="s">
        <v>11</v>
      </c>
      <c r="C7" s="11"/>
      <c r="D7" s="7"/>
      <c r="E7" s="13" t="s">
        <v>23</v>
      </c>
    </row>
    <row r="8" spans="1:5" ht="20.100000000000001" customHeight="1">
      <c r="A8" s="9" t="s">
        <v>12</v>
      </c>
      <c r="C8" s="11" t="s">
        <v>385</v>
      </c>
      <c r="D8" s="7"/>
      <c r="E8" s="13" t="s">
        <v>23</v>
      </c>
    </row>
    <row r="9" spans="1:5" ht="20.100000000000001" customHeight="1">
      <c r="A9" s="9" t="s">
        <v>13</v>
      </c>
      <c r="C9" s="11"/>
      <c r="D9" s="7"/>
      <c r="E9" s="13" t="s">
        <v>23</v>
      </c>
    </row>
    <row r="10" spans="1:5" ht="20.100000000000001" customHeight="1">
      <c r="A10" s="9" t="s">
        <v>14</v>
      </c>
      <c r="C10" s="11"/>
      <c r="D10" s="7"/>
      <c r="E10" s="13" t="s">
        <v>23</v>
      </c>
    </row>
    <row r="11" spans="1:5" ht="20.100000000000001" customHeight="1">
      <c r="A11" s="9" t="s">
        <v>15</v>
      </c>
      <c r="C11" s="11" t="s">
        <v>386</v>
      </c>
      <c r="D11" s="7"/>
      <c r="E11" s="13" t="s">
        <v>23</v>
      </c>
    </row>
    <row r="12" spans="1:5" ht="20.100000000000001" customHeight="1">
      <c r="A12" s="9" t="s">
        <v>16</v>
      </c>
      <c r="C12" s="11">
        <v>7</v>
      </c>
      <c r="D12" s="7"/>
    </row>
    <row r="13" spans="1:5" ht="20.100000000000001" customHeight="1">
      <c r="A13" s="9" t="s">
        <v>17</v>
      </c>
      <c r="C13" s="11"/>
      <c r="D13" s="7"/>
    </row>
    <row r="14" spans="1:5" ht="20.100000000000001" customHeight="1">
      <c r="A14" s="9" t="s">
        <v>18</v>
      </c>
      <c r="C14" s="11"/>
      <c r="D14" s="7"/>
    </row>
    <row r="15" spans="1:5" ht="20.100000000000001" customHeight="1">
      <c r="A15" s="9" t="s">
        <v>19</v>
      </c>
      <c r="C15" s="11"/>
      <c r="D15" s="7"/>
    </row>
    <row r="16" spans="1:5" ht="20.100000000000001" customHeight="1">
      <c r="A16" s="9" t="s">
        <v>20</v>
      </c>
      <c r="C16" s="11"/>
      <c r="D16" s="7"/>
    </row>
    <row r="17" spans="1:4" ht="33.950000000000003" customHeight="1">
      <c r="A17" s="9" t="s">
        <v>21</v>
      </c>
      <c r="C17" s="11">
        <v>1958</v>
      </c>
      <c r="D17" s="8" t="s">
        <v>63</v>
      </c>
    </row>
    <row r="18" spans="1:4" ht="33.950000000000003" customHeight="1">
      <c r="A18" s="9" t="s">
        <v>22</v>
      </c>
      <c r="C18" s="11">
        <v>1958</v>
      </c>
      <c r="D18" s="8" t="s">
        <v>64</v>
      </c>
    </row>
    <row r="19" spans="1:4" ht="45">
      <c r="A19" s="9" t="s">
        <v>25</v>
      </c>
      <c r="C19" s="11" t="s">
        <v>387</v>
      </c>
      <c r="D19" s="8" t="s">
        <v>65</v>
      </c>
    </row>
    <row r="20" spans="1:4" ht="30">
      <c r="A20" s="9" t="s">
        <v>24</v>
      </c>
      <c r="C20" s="11"/>
      <c r="D20" s="8" t="s">
        <v>26</v>
      </c>
    </row>
    <row r="21" spans="1:4">
      <c r="A21" s="9" t="s">
        <v>66</v>
      </c>
      <c r="C21" s="31" t="s">
        <v>388</v>
      </c>
      <c r="D21" s="8"/>
    </row>
    <row r="22" spans="1:4">
      <c r="A22" s="9" t="s">
        <v>67</v>
      </c>
      <c r="C22" s="52"/>
      <c r="D22" s="8"/>
    </row>
    <row r="23" spans="1:4" ht="15" customHeight="1">
      <c r="A23" s="9" t="s">
        <v>68</v>
      </c>
      <c r="C23" s="11"/>
      <c r="D23" s="8"/>
    </row>
    <row r="24" spans="1:4" ht="33.950000000000003" customHeight="1">
      <c r="A24" s="9" t="s">
        <v>27</v>
      </c>
      <c r="C24" s="11"/>
      <c r="D24" s="8" t="s">
        <v>81</v>
      </c>
    </row>
    <row r="25" spans="1:4" ht="15" customHeight="1">
      <c r="A25" s="7" t="s">
        <v>28</v>
      </c>
      <c r="C25" s="11"/>
      <c r="D25" s="7"/>
    </row>
    <row r="26" spans="1:4" ht="15" customHeight="1">
      <c r="A26" s="7" t="s">
        <v>29</v>
      </c>
      <c r="C26" s="11"/>
      <c r="D26" s="7"/>
    </row>
    <row r="27" spans="1:4" ht="20.100000000000001" customHeight="1">
      <c r="A27" s="7" t="s">
        <v>30</v>
      </c>
      <c r="C27" s="11"/>
      <c r="D27" s="8" t="s">
        <v>82</v>
      </c>
    </row>
    <row r="28" spans="1:4" ht="20.100000000000001" customHeight="1">
      <c r="A28" s="7" t="s">
        <v>31</v>
      </c>
      <c r="C28" s="11"/>
      <c r="D28" s="8" t="s">
        <v>82</v>
      </c>
    </row>
    <row r="29" spans="1:4" ht="20.100000000000001" customHeight="1">
      <c r="A29" s="7" t="s">
        <v>32</v>
      </c>
      <c r="C29" s="11"/>
      <c r="D29" s="8" t="s">
        <v>82</v>
      </c>
    </row>
    <row r="30" spans="1:4" ht="33.950000000000003" customHeight="1">
      <c r="A30" s="9" t="s">
        <v>33</v>
      </c>
      <c r="C30" s="11"/>
      <c r="D30" s="8" t="s">
        <v>73</v>
      </c>
    </row>
    <row r="31" spans="1:4" ht="15" customHeight="1">
      <c r="A31" s="9" t="s">
        <v>69</v>
      </c>
      <c r="C31" s="11"/>
      <c r="D31" s="8"/>
    </row>
    <row r="32" spans="1:4" ht="15" customHeight="1">
      <c r="A32" s="9" t="s">
        <v>70</v>
      </c>
      <c r="C32" s="11"/>
      <c r="D32" s="8"/>
    </row>
    <row r="33" spans="1:4" ht="15" customHeight="1">
      <c r="A33" s="9" t="s">
        <v>71</v>
      </c>
      <c r="C33" s="11"/>
      <c r="D33" s="8"/>
    </row>
    <row r="34" spans="1:4" ht="15" customHeight="1">
      <c r="A34" s="9" t="s">
        <v>72</v>
      </c>
      <c r="C34" s="11"/>
      <c r="D34" s="8"/>
    </row>
    <row r="35" spans="1:4" ht="33.950000000000003" customHeight="1">
      <c r="A35" s="16" t="s">
        <v>34</v>
      </c>
      <c r="C35" s="11">
        <v>2</v>
      </c>
      <c r="D35" s="8" t="s">
        <v>74</v>
      </c>
    </row>
    <row r="36" spans="1:4" ht="20.100000000000001" customHeight="1">
      <c r="A36" s="9" t="s">
        <v>36</v>
      </c>
      <c r="B36" s="11" t="s">
        <v>35</v>
      </c>
      <c r="C36" s="11">
        <v>2</v>
      </c>
      <c r="D36" s="7"/>
    </row>
    <row r="37" spans="1:4" ht="20.100000000000001" customHeight="1">
      <c r="A37" s="9" t="s">
        <v>37</v>
      </c>
      <c r="B37" s="11" t="s">
        <v>35</v>
      </c>
      <c r="C37" s="11">
        <v>2</v>
      </c>
      <c r="D37" s="7"/>
    </row>
    <row r="38" spans="1:4" ht="33.950000000000003" customHeight="1">
      <c r="A38" s="12" t="s">
        <v>38</v>
      </c>
      <c r="C38" s="11">
        <v>1</v>
      </c>
      <c r="D38" s="8" t="s">
        <v>74</v>
      </c>
    </row>
    <row r="39" spans="1:4" ht="33.950000000000003" customHeight="1">
      <c r="A39" s="12" t="s">
        <v>39</v>
      </c>
      <c r="C39" s="11">
        <v>0</v>
      </c>
      <c r="D39" s="17" t="s">
        <v>74</v>
      </c>
    </row>
    <row r="40" spans="1:4" ht="33.950000000000003" customHeight="1">
      <c r="A40" s="15" t="s">
        <v>40</v>
      </c>
      <c r="C40" s="11" t="s">
        <v>389</v>
      </c>
      <c r="D40" s="8" t="s">
        <v>93</v>
      </c>
    </row>
    <row r="41" spans="1:4" ht="15" customHeight="1">
      <c r="A41" s="12" t="s">
        <v>85</v>
      </c>
      <c r="C41" s="11"/>
      <c r="D41" s="8"/>
    </row>
    <row r="42" spans="1:4" ht="15" customHeight="1">
      <c r="A42" s="12" t="s">
        <v>86</v>
      </c>
      <c r="C42" s="11"/>
      <c r="D42" s="8"/>
    </row>
    <row r="43" spans="1:4" ht="15" customHeight="1">
      <c r="A43" s="12" t="s">
        <v>87</v>
      </c>
      <c r="C43" s="11"/>
      <c r="D43" s="8"/>
    </row>
    <row r="44" spans="1:4" ht="15" customHeight="1">
      <c r="A44" s="12" t="s">
        <v>88</v>
      </c>
      <c r="C44" s="11"/>
      <c r="D44" s="8"/>
    </row>
    <row r="45" spans="1:4" ht="15" customHeight="1">
      <c r="A45" s="12" t="s">
        <v>89</v>
      </c>
      <c r="C45" s="11"/>
      <c r="D45" s="8"/>
    </row>
    <row r="46" spans="1:4" ht="15" customHeight="1">
      <c r="A46" s="12" t="s">
        <v>90</v>
      </c>
      <c r="C46" s="11"/>
      <c r="D46" s="8"/>
    </row>
    <row r="47" spans="1:4" ht="15" customHeight="1">
      <c r="A47" s="12" t="s">
        <v>91</v>
      </c>
      <c r="C47" s="11"/>
      <c r="D47" s="8"/>
    </row>
    <row r="48" spans="1:4" ht="15" customHeight="1">
      <c r="A48" s="12" t="s">
        <v>92</v>
      </c>
      <c r="C48" s="11"/>
      <c r="D48" s="8"/>
    </row>
    <row r="49" spans="1:4" ht="33.950000000000003" customHeight="1">
      <c r="A49" s="15" t="s">
        <v>41</v>
      </c>
      <c r="C49" s="11">
        <v>8</v>
      </c>
      <c r="D49" s="17" t="s">
        <v>74</v>
      </c>
    </row>
    <row r="50" spans="1:4" ht="20.100000000000001" customHeight="1">
      <c r="A50" s="12" t="s">
        <v>47</v>
      </c>
      <c r="B50" s="11" t="s">
        <v>35</v>
      </c>
      <c r="C50" s="11">
        <v>8</v>
      </c>
      <c r="D50" s="17" t="s">
        <v>74</v>
      </c>
    </row>
    <row r="51" spans="1:4" ht="20.100000000000001" customHeight="1">
      <c r="A51" s="12" t="s">
        <v>48</v>
      </c>
      <c r="B51" s="11" t="s">
        <v>35</v>
      </c>
      <c r="C51" s="11">
        <v>8</v>
      </c>
      <c r="D51" s="17" t="s">
        <v>74</v>
      </c>
    </row>
    <row r="52" spans="1:4" ht="20.100000000000001" customHeight="1">
      <c r="A52" s="12" t="s">
        <v>49</v>
      </c>
      <c r="B52" s="11" t="s">
        <v>35</v>
      </c>
      <c r="C52" s="11">
        <v>0</v>
      </c>
      <c r="D52" s="14" t="s">
        <v>75</v>
      </c>
    </row>
    <row r="53" spans="1:4" ht="24" customHeight="1">
      <c r="A53" s="15" t="s">
        <v>53</v>
      </c>
      <c r="B53" s="11"/>
      <c r="C53" s="11"/>
      <c r="D53" s="14"/>
    </row>
    <row r="54" spans="1:4" ht="90">
      <c r="A54" s="1" t="s">
        <v>54</v>
      </c>
      <c r="B54" s="11" t="s">
        <v>42</v>
      </c>
      <c r="C54" s="11">
        <v>502.4</v>
      </c>
      <c r="D54" s="8" t="s">
        <v>94</v>
      </c>
    </row>
    <row r="55" spans="1:4" ht="20.100000000000001" customHeight="1">
      <c r="A55" s="12" t="s">
        <v>44</v>
      </c>
      <c r="B55" s="11" t="s">
        <v>42</v>
      </c>
      <c r="C55" s="11">
        <v>472.1</v>
      </c>
      <c r="D55" s="8" t="s">
        <v>74</v>
      </c>
    </row>
    <row r="56" spans="1:4" ht="20.100000000000001" customHeight="1">
      <c r="A56" s="12" t="s">
        <v>45</v>
      </c>
      <c r="B56" s="11" t="s">
        <v>42</v>
      </c>
      <c r="C56" s="11">
        <v>0</v>
      </c>
      <c r="D56" s="8" t="s">
        <v>76</v>
      </c>
    </row>
    <row r="57" spans="1:4" ht="20.100000000000001" customHeight="1">
      <c r="A57" s="12" t="s">
        <v>46</v>
      </c>
      <c r="B57" s="11" t="s">
        <v>42</v>
      </c>
      <c r="C57" s="11">
        <f>C54-C55</f>
        <v>30.299999999999955</v>
      </c>
      <c r="D57" s="8" t="s">
        <v>77</v>
      </c>
    </row>
    <row r="58" spans="1:4" ht="24" customHeight="1">
      <c r="A58" s="15" t="s">
        <v>52</v>
      </c>
      <c r="B58" s="11"/>
      <c r="C58" s="11"/>
      <c r="D58" s="8"/>
    </row>
    <row r="59" spans="1:4" ht="153" customHeight="1">
      <c r="A59" s="7" t="s">
        <v>43</v>
      </c>
      <c r="B59" s="11" t="s">
        <v>42</v>
      </c>
      <c r="C59" s="11">
        <v>1217.5</v>
      </c>
      <c r="D59" s="8" t="s">
        <v>79</v>
      </c>
    </row>
    <row r="60" spans="1:4" ht="33.950000000000003" customHeight="1">
      <c r="A60" s="9" t="s">
        <v>50</v>
      </c>
      <c r="B60" s="11" t="s">
        <v>42</v>
      </c>
      <c r="C60" s="11">
        <v>0</v>
      </c>
      <c r="D60" s="8" t="s">
        <v>80</v>
      </c>
    </row>
    <row r="61" spans="1:4" ht="103.5" customHeight="1">
      <c r="A61" s="9" t="s">
        <v>51</v>
      </c>
      <c r="C61" s="11"/>
      <c r="D61" s="8" t="s">
        <v>78</v>
      </c>
    </row>
    <row r="62" spans="1:4" ht="33.950000000000003" customHeight="1">
      <c r="A62" s="16" t="s">
        <v>55</v>
      </c>
      <c r="C62" s="11"/>
      <c r="D62" s="8"/>
    </row>
    <row r="63" spans="1:4" ht="77.25" customHeight="1">
      <c r="A63" s="9" t="s">
        <v>57</v>
      </c>
      <c r="C63" s="11" t="s">
        <v>390</v>
      </c>
      <c r="D63" s="8" t="s">
        <v>56</v>
      </c>
    </row>
    <row r="64" spans="1:4" ht="66.75" customHeight="1">
      <c r="A64" s="9" t="s">
        <v>58</v>
      </c>
      <c r="C64" s="11" t="s">
        <v>391</v>
      </c>
      <c r="D64" s="8" t="s">
        <v>59</v>
      </c>
    </row>
    <row r="65" spans="1:4" ht="33.950000000000003" customHeight="1">
      <c r="A65" s="9" t="s">
        <v>60</v>
      </c>
      <c r="C65" s="11"/>
      <c r="D65" s="8" t="s">
        <v>84</v>
      </c>
    </row>
    <row r="66" spans="1:4" ht="33.950000000000003" customHeight="1">
      <c r="A66" s="9" t="s">
        <v>426</v>
      </c>
      <c r="C66" s="11" t="s">
        <v>427</v>
      </c>
      <c r="D66" s="14" t="s">
        <v>83</v>
      </c>
    </row>
    <row r="67" spans="1:4" ht="33.950000000000003" customHeight="1">
      <c r="A67" s="9"/>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A1:D25"/>
  <sheetViews>
    <sheetView workbookViewId="0">
      <selection activeCell="B11" sqref="B11:B12"/>
    </sheetView>
  </sheetViews>
  <sheetFormatPr defaultRowHeight="15"/>
  <cols>
    <col min="1" max="1" width="81.5703125" customWidth="1"/>
    <col min="2" max="2" width="61.42578125" customWidth="1"/>
    <col min="3" max="3" width="57.28515625" customWidth="1"/>
    <col min="4" max="4" width="18.140625" customWidth="1"/>
  </cols>
  <sheetData>
    <row r="1" spans="1:4" ht="58.5" customHeight="1">
      <c r="A1" s="19" t="s">
        <v>249</v>
      </c>
    </row>
    <row r="2" spans="1:4" ht="33" customHeight="1">
      <c r="A2" s="118" t="s">
        <v>248</v>
      </c>
      <c r="B2" s="118"/>
      <c r="C2" s="118"/>
      <c r="D2" s="118"/>
    </row>
    <row r="3" spans="1:4" ht="89.25" customHeight="1">
      <c r="A3" s="117" t="s">
        <v>250</v>
      </c>
      <c r="B3" s="117"/>
      <c r="C3" s="117"/>
      <c r="D3" s="117"/>
    </row>
    <row r="4" spans="1:4" ht="33.950000000000003" customHeight="1">
      <c r="A4" s="3" t="s">
        <v>1</v>
      </c>
      <c r="B4" s="3" t="s">
        <v>3</v>
      </c>
      <c r="C4" s="3" t="s">
        <v>4</v>
      </c>
      <c r="D4" s="6" t="s">
        <v>6</v>
      </c>
    </row>
    <row r="5" spans="1:4" ht="33.950000000000003" customHeight="1">
      <c r="A5" s="10" t="s">
        <v>7</v>
      </c>
      <c r="B5" s="11"/>
      <c r="C5" s="7"/>
    </row>
    <row r="6" spans="1:4" ht="33.950000000000003" customHeight="1">
      <c r="A6" s="56" t="s">
        <v>425</v>
      </c>
      <c r="B6" s="11"/>
      <c r="C6" s="20"/>
    </row>
    <row r="7" spans="1:4">
      <c r="A7" s="10" t="s">
        <v>230</v>
      </c>
      <c r="B7" s="11" t="s">
        <v>230</v>
      </c>
      <c r="C7" s="20"/>
    </row>
    <row r="8" spans="1:4">
      <c r="A8" s="10" t="s">
        <v>229</v>
      </c>
      <c r="B8" s="11"/>
      <c r="C8" s="20"/>
    </row>
    <row r="9" spans="1:4">
      <c r="A9" s="10"/>
      <c r="B9" s="11"/>
      <c r="C9" s="20"/>
    </row>
    <row r="10" spans="1:4" ht="33.950000000000003" customHeight="1">
      <c r="A10" s="18" t="s">
        <v>409</v>
      </c>
      <c r="B10" s="11"/>
      <c r="C10" s="8" t="s">
        <v>251</v>
      </c>
    </row>
    <row r="11" spans="1:4" ht="33.950000000000003" customHeight="1">
      <c r="A11" s="10" t="s">
        <v>253</v>
      </c>
      <c r="B11" s="11"/>
      <c r="C11" s="8" t="s">
        <v>74</v>
      </c>
    </row>
    <row r="12" spans="1:4" ht="30">
      <c r="A12" s="10" t="s">
        <v>252</v>
      </c>
      <c r="B12" s="11"/>
      <c r="C12" s="8" t="s">
        <v>254</v>
      </c>
    </row>
    <row r="13" spans="1:4" ht="33.950000000000003" customHeight="1">
      <c r="A13" s="16" t="s">
        <v>255</v>
      </c>
      <c r="B13" s="11"/>
      <c r="C13" s="8"/>
    </row>
    <row r="14" spans="1:4">
      <c r="A14" s="10" t="s">
        <v>203</v>
      </c>
      <c r="B14" s="11"/>
      <c r="C14" s="8" t="s">
        <v>74</v>
      </c>
    </row>
    <row r="15" spans="1:4">
      <c r="A15" s="10" t="s">
        <v>204</v>
      </c>
      <c r="B15" s="11"/>
      <c r="C15" s="8"/>
    </row>
    <row r="16" spans="1:4" ht="33.950000000000003" customHeight="1">
      <c r="A16" s="9" t="s">
        <v>256</v>
      </c>
      <c r="B16" s="11"/>
      <c r="C16" s="8" t="s">
        <v>257</v>
      </c>
    </row>
    <row r="17" spans="1:3" ht="33.950000000000003" customHeight="1">
      <c r="A17" s="10" t="s">
        <v>61</v>
      </c>
      <c r="B17" s="11"/>
      <c r="C17" s="8" t="s">
        <v>258</v>
      </c>
    </row>
    <row r="18" spans="1:3">
      <c r="A18" s="10"/>
      <c r="B18" s="11"/>
      <c r="C18" s="8"/>
    </row>
    <row r="19" spans="1:3">
      <c r="A19" s="10"/>
      <c r="B19" s="11"/>
      <c r="C19" s="8"/>
    </row>
    <row r="20" spans="1:3">
      <c r="A20" s="10"/>
      <c r="B20" s="11"/>
      <c r="C20" s="8"/>
    </row>
    <row r="21" spans="1:3">
      <c r="A21" s="10"/>
      <c r="B21" s="11"/>
      <c r="C21" s="8"/>
    </row>
    <row r="22" spans="1:3">
      <c r="A22" s="10"/>
      <c r="B22" s="11"/>
      <c r="C22" s="8"/>
    </row>
    <row r="23" spans="1:3">
      <c r="A23" s="10"/>
      <c r="B23" s="11"/>
      <c r="C23" s="8"/>
    </row>
    <row r="24" spans="1:3">
      <c r="A24" s="10"/>
      <c r="B24" s="11"/>
      <c r="C24" s="8"/>
    </row>
    <row r="25" spans="1:3">
      <c r="B25" s="11"/>
      <c r="C25" s="21"/>
    </row>
  </sheetData>
  <mergeCells count="2">
    <mergeCell ref="A3:D3"/>
    <mergeCell ref="A2:D2"/>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E18"/>
  <sheetViews>
    <sheetView workbookViewId="0">
      <selection activeCell="C5" sqref="C5"/>
    </sheetView>
  </sheetViews>
  <sheetFormatPr defaultRowHeight="15"/>
  <cols>
    <col min="1" max="1" width="81.5703125" customWidth="1"/>
    <col min="2" max="2" width="11" customWidth="1"/>
    <col min="3" max="3" width="61.42578125" customWidth="1"/>
    <col min="4" max="4" width="57.28515625" customWidth="1"/>
    <col min="5" max="5" width="18.140625" customWidth="1"/>
  </cols>
  <sheetData>
    <row r="1" spans="1:5" ht="66" customHeight="1">
      <c r="A1" s="63" t="s">
        <v>259</v>
      </c>
      <c r="B1" s="64"/>
      <c r="C1" s="64"/>
      <c r="D1" s="64"/>
      <c r="E1" s="64"/>
    </row>
    <row r="2" spans="1:5" ht="33.950000000000003" customHeight="1">
      <c r="A2" s="61" t="s">
        <v>1</v>
      </c>
      <c r="B2" s="62" t="s">
        <v>226</v>
      </c>
      <c r="C2" s="61" t="s">
        <v>3</v>
      </c>
      <c r="D2" s="65" t="s">
        <v>4</v>
      </c>
      <c r="E2" s="49" t="s">
        <v>6</v>
      </c>
    </row>
    <row r="3" spans="1:5">
      <c r="B3" s="11"/>
      <c r="C3" s="11"/>
    </row>
    <row r="4" spans="1:5" ht="30">
      <c r="A4" s="9" t="s">
        <v>260</v>
      </c>
      <c r="B4" s="11"/>
      <c r="C4" s="11"/>
      <c r="D4" s="20"/>
    </row>
    <row r="5" spans="1:5">
      <c r="A5" s="10" t="s">
        <v>230</v>
      </c>
      <c r="B5" s="11"/>
      <c r="C5" s="10" t="s">
        <v>230</v>
      </c>
      <c r="D5" s="20"/>
    </row>
    <row r="6" spans="1:5">
      <c r="A6" s="10" t="s">
        <v>229</v>
      </c>
      <c r="B6" s="11"/>
      <c r="C6" s="11"/>
      <c r="D6" s="20"/>
    </row>
    <row r="7" spans="1:5" ht="33.950000000000003" customHeight="1">
      <c r="A7" s="18" t="s">
        <v>263</v>
      </c>
      <c r="B7" s="11"/>
      <c r="C7" s="11"/>
      <c r="D7" s="20"/>
    </row>
    <row r="8" spans="1:5">
      <c r="A8" s="10" t="s">
        <v>242</v>
      </c>
      <c r="B8" s="11"/>
      <c r="C8" s="11"/>
      <c r="D8" s="20"/>
    </row>
    <row r="9" spans="1:5">
      <c r="A9" s="10" t="s">
        <v>243</v>
      </c>
      <c r="B9" s="11"/>
      <c r="C9" s="11"/>
      <c r="D9" s="20"/>
    </row>
    <row r="10" spans="1:5">
      <c r="A10" s="10"/>
      <c r="B10" s="11"/>
      <c r="C10" s="11"/>
      <c r="D10" s="20"/>
    </row>
    <row r="11" spans="1:5" ht="33.950000000000003" customHeight="1">
      <c r="A11" s="9" t="s">
        <v>261</v>
      </c>
      <c r="B11" s="11"/>
      <c r="C11" s="11"/>
      <c r="D11" s="66" t="s">
        <v>262</v>
      </c>
    </row>
    <row r="12" spans="1:5">
      <c r="B12" s="11"/>
      <c r="C12" s="11"/>
      <c r="D12" s="20"/>
    </row>
    <row r="13" spans="1:5">
      <c r="B13" s="11"/>
      <c r="C13" s="11"/>
      <c r="D13" s="20"/>
    </row>
    <row r="14" spans="1:5">
      <c r="B14" s="11"/>
      <c r="C14" s="11"/>
      <c r="D14" s="20"/>
    </row>
    <row r="15" spans="1:5">
      <c r="C15" s="11"/>
      <c r="D15" s="20"/>
    </row>
    <row r="16" spans="1:5">
      <c r="C16" s="11"/>
    </row>
    <row r="17" spans="3:3">
      <c r="C17" s="11"/>
    </row>
    <row r="18" spans="3:3">
      <c r="C18" s="1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C38"/>
  <sheetViews>
    <sheetView workbookViewId="0">
      <selection activeCell="A7" sqref="A7"/>
    </sheetView>
  </sheetViews>
  <sheetFormatPr defaultRowHeight="15"/>
  <cols>
    <col min="1" max="1" width="46.28515625" customWidth="1"/>
    <col min="3" max="3" width="45.5703125" customWidth="1"/>
  </cols>
  <sheetData>
    <row r="1" spans="1:3" ht="37.5" customHeight="1">
      <c r="A1" s="23" t="s">
        <v>328</v>
      </c>
      <c r="C1" s="44" t="s">
        <v>365</v>
      </c>
    </row>
    <row r="2" spans="1:3" ht="20.100000000000001" customHeight="1">
      <c r="A2" t="s">
        <v>329</v>
      </c>
      <c r="C2" s="45" t="s">
        <v>367</v>
      </c>
    </row>
    <row r="3" spans="1:3" ht="20.100000000000001" customHeight="1">
      <c r="A3" t="s">
        <v>330</v>
      </c>
      <c r="C3" s="45" t="s">
        <v>368</v>
      </c>
    </row>
    <row r="4" spans="1:3" ht="20.100000000000001" customHeight="1">
      <c r="A4" t="s">
        <v>331</v>
      </c>
      <c r="C4" s="45" t="s">
        <v>369</v>
      </c>
    </row>
    <row r="5" spans="1:3" ht="20.100000000000001" customHeight="1">
      <c r="A5" t="s">
        <v>332</v>
      </c>
      <c r="C5" s="45" t="s">
        <v>370</v>
      </c>
    </row>
    <row r="6" spans="1:3" ht="20.100000000000001" customHeight="1">
      <c r="A6" t="s">
        <v>333</v>
      </c>
      <c r="C6" s="45" t="s">
        <v>371</v>
      </c>
    </row>
    <row r="7" spans="1:3" ht="20.100000000000001" customHeight="1">
      <c r="A7" t="s">
        <v>334</v>
      </c>
      <c r="C7" s="45" t="s">
        <v>372</v>
      </c>
    </row>
    <row r="8" spans="1:3" ht="20.100000000000001" customHeight="1">
      <c r="A8" t="s">
        <v>335</v>
      </c>
      <c r="C8" s="45" t="s">
        <v>379</v>
      </c>
    </row>
    <row r="9" spans="1:3" ht="20.100000000000001" customHeight="1">
      <c r="A9" t="s">
        <v>336</v>
      </c>
      <c r="C9" s="45" t="s">
        <v>373</v>
      </c>
    </row>
    <row r="10" spans="1:3" ht="20.100000000000001" customHeight="1">
      <c r="A10" t="s">
        <v>337</v>
      </c>
      <c r="C10" s="45" t="s">
        <v>374</v>
      </c>
    </row>
    <row r="11" spans="1:3" ht="20.100000000000001" customHeight="1">
      <c r="A11" t="s">
        <v>338</v>
      </c>
      <c r="C11" s="45" t="s">
        <v>375</v>
      </c>
    </row>
    <row r="12" spans="1:3" ht="20.100000000000001" customHeight="1">
      <c r="A12" t="s">
        <v>35</v>
      </c>
      <c r="C12" s="45" t="s">
        <v>376</v>
      </c>
    </row>
    <row r="13" spans="1:3" ht="20.100000000000001" customHeight="1">
      <c r="A13" t="s">
        <v>217</v>
      </c>
      <c r="C13" s="45" t="s">
        <v>377</v>
      </c>
    </row>
    <row r="14" spans="1:3" ht="20.100000000000001" customHeight="1">
      <c r="A14" t="s">
        <v>339</v>
      </c>
      <c r="C14" s="45" t="s">
        <v>378</v>
      </c>
    </row>
    <row r="15" spans="1:3" ht="20.100000000000001" customHeight="1">
      <c r="A15" s="42" t="s">
        <v>340</v>
      </c>
      <c r="C15" s="45" t="s">
        <v>380</v>
      </c>
    </row>
    <row r="16" spans="1:3" ht="20.100000000000001" customHeight="1">
      <c r="A16" s="42" t="s">
        <v>341</v>
      </c>
      <c r="C16" s="45" t="s">
        <v>381</v>
      </c>
    </row>
    <row r="17" spans="1:3" ht="20.100000000000001" customHeight="1">
      <c r="A17" s="42" t="s">
        <v>342</v>
      </c>
      <c r="C17" s="45" t="s">
        <v>382</v>
      </c>
    </row>
    <row r="18" spans="1:3" ht="20.100000000000001" customHeight="1">
      <c r="A18" s="42" t="s">
        <v>343</v>
      </c>
      <c r="C18" s="45" t="s">
        <v>383</v>
      </c>
    </row>
    <row r="19" spans="1:3" ht="20.100000000000001" customHeight="1">
      <c r="A19" s="42" t="s">
        <v>344</v>
      </c>
    </row>
    <row r="20" spans="1:3" ht="20.100000000000001" customHeight="1">
      <c r="A20" s="42" t="s">
        <v>345</v>
      </c>
    </row>
    <row r="21" spans="1:3" ht="20.100000000000001" customHeight="1">
      <c r="A21" s="42" t="s">
        <v>346</v>
      </c>
    </row>
    <row r="22" spans="1:3" ht="20.100000000000001" customHeight="1">
      <c r="A22" s="42" t="s">
        <v>347</v>
      </c>
    </row>
    <row r="23" spans="1:3" ht="20.100000000000001" customHeight="1">
      <c r="A23" s="42" t="s">
        <v>348</v>
      </c>
    </row>
    <row r="24" spans="1:3" ht="20.100000000000001" customHeight="1">
      <c r="A24" s="42" t="s">
        <v>349</v>
      </c>
    </row>
    <row r="25" spans="1:3" ht="20.100000000000001" customHeight="1">
      <c r="A25" s="42" t="s">
        <v>350</v>
      </c>
    </row>
    <row r="26" spans="1:3" ht="20.100000000000001" customHeight="1">
      <c r="A26" s="42" t="s">
        <v>351</v>
      </c>
    </row>
    <row r="27" spans="1:3" ht="20.100000000000001" customHeight="1">
      <c r="A27" s="42" t="s">
        <v>352</v>
      </c>
    </row>
    <row r="28" spans="1:3" ht="20.100000000000001" customHeight="1">
      <c r="A28" s="42" t="s">
        <v>353</v>
      </c>
    </row>
    <row r="29" spans="1:3" ht="20.100000000000001" customHeight="1">
      <c r="A29" s="42" t="s">
        <v>354</v>
      </c>
    </row>
    <row r="30" spans="1:3" ht="20.100000000000001" customHeight="1">
      <c r="A30" s="42" t="s">
        <v>355</v>
      </c>
    </row>
    <row r="31" spans="1:3" ht="20.100000000000001" customHeight="1">
      <c r="A31" s="42" t="s">
        <v>356</v>
      </c>
    </row>
    <row r="32" spans="1:3" ht="20.100000000000001" customHeight="1">
      <c r="A32" s="42" t="s">
        <v>357</v>
      </c>
    </row>
    <row r="33" spans="1:1" ht="20.100000000000001" customHeight="1">
      <c r="A33" s="42" t="s">
        <v>358</v>
      </c>
    </row>
    <row r="34" spans="1:1" ht="20.100000000000001" customHeight="1">
      <c r="A34" s="42" t="s">
        <v>359</v>
      </c>
    </row>
    <row r="35" spans="1:1" ht="20.100000000000001" customHeight="1">
      <c r="A35" s="42" t="s">
        <v>360</v>
      </c>
    </row>
    <row r="36" spans="1:1" ht="20.100000000000001" customHeight="1">
      <c r="A36" s="42" t="s">
        <v>361</v>
      </c>
    </row>
    <row r="37" spans="1:1" ht="20.100000000000001" customHeight="1">
      <c r="A37" s="42" t="s">
        <v>362</v>
      </c>
    </row>
    <row r="38" spans="1:1" ht="20.100000000000001" customHeight="1">
      <c r="A38" s="42" t="s">
        <v>363</v>
      </c>
    </row>
  </sheetData>
  <hyperlinks>
    <hyperlink ref="C2" location="'Ф.2.1 Общие свед.'!A1" display="Общие сведения"/>
    <hyperlink ref="C3" location="'Ф.2.2 Констр.элементы'!A1" display="Конструктивные элементы"/>
    <hyperlink ref="C4" location="'Ф.2.2 Инж.системы'!A1" display="Инженерные системы"/>
    <hyperlink ref="C5" location="'Ф.2.2 Лифты'!A1" display="Лифты"/>
    <hyperlink ref="C6" location="'Ф.2.2 Пр.учета'!A1" display="Приборы учета"/>
    <hyperlink ref="C7" location="'Ф.2.1. Управление'!A1" display="Управление"/>
    <hyperlink ref="C8" location="'Ф.2.3 Работы Услуги'!A1" display="Выполняемые работы (услуги) "/>
    <hyperlink ref="C9" location="'Ф.2.4 Ком.услуги'!A1" display="Коммунальные услуги"/>
    <hyperlink ref="C10" location="'Ф.2.5 Общ.имущ.'!A1" display="Общее имущество"/>
    <hyperlink ref="C11" location="'Ф.2.6 Кап.рем.'!A1" display="Сведения о капитальном ремонте"/>
    <hyperlink ref="C12" location="'Ф.2.7 Общ.собр.'!A1" display="Общие собрания собственников"/>
    <hyperlink ref="C13" location="'Ф.2.8 Отчет'!A1" display="Отчеты. Общая информация"/>
    <hyperlink ref="C14" location="Отчет.Вып.работы!A1" display="Отчеты. Выполняемые работы (услуги)"/>
    <hyperlink ref="C15" location="Отчет.Претензии!A1" display="Отчеты. Претезии по качеству работ"/>
    <hyperlink ref="C16" location="'Отчет.Объем Ком.услуг'!A1" display="Отчеты. Объемы по ком.услугам"/>
    <hyperlink ref="C17" location="Отчет.Ком.усл.!A1" display="Отчеты. Коммунальные услуги"/>
    <hyperlink ref="C18" location="'Претенз-иск.работа'!A1" display="Отчеты. Претензионно-исковая работа"/>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E58"/>
  <sheetViews>
    <sheetView tabSelected="1" topLeftCell="A31" workbookViewId="0">
      <selection activeCell="C50" sqref="C50"/>
    </sheetView>
  </sheetViews>
  <sheetFormatPr defaultRowHeight="15"/>
  <cols>
    <col min="1" max="1" width="81.5703125" customWidth="1"/>
    <col min="3" max="3" width="62" customWidth="1"/>
    <col min="4" max="4" width="56.7109375" customWidth="1"/>
    <col min="5" max="5" width="16.85546875" customWidth="1"/>
  </cols>
  <sheetData>
    <row r="1" spans="1:5" ht="74.25" customHeight="1">
      <c r="A1" s="19" t="s">
        <v>136</v>
      </c>
    </row>
    <row r="2" spans="1:5" ht="33.950000000000003" customHeight="1">
      <c r="A2" s="3" t="s">
        <v>1</v>
      </c>
      <c r="B2" s="3" t="s">
        <v>2</v>
      </c>
      <c r="C2" s="3" t="s">
        <v>3</v>
      </c>
      <c r="D2" s="3" t="s">
        <v>4</v>
      </c>
      <c r="E2" s="6" t="s">
        <v>6</v>
      </c>
    </row>
    <row r="3" spans="1:5" ht="33.950000000000003" customHeight="1">
      <c r="A3" s="10" t="s">
        <v>7</v>
      </c>
      <c r="B3" s="11"/>
      <c r="C3" s="11"/>
    </row>
    <row r="4" spans="1:5" ht="33.950000000000003" customHeight="1">
      <c r="A4" s="10" t="s">
        <v>95</v>
      </c>
      <c r="B4" s="11"/>
      <c r="C4" s="11" t="s">
        <v>392</v>
      </c>
      <c r="D4" s="8" t="s">
        <v>101</v>
      </c>
    </row>
    <row r="5" spans="1:5" ht="15" customHeight="1">
      <c r="A5" s="10" t="s">
        <v>96</v>
      </c>
      <c r="B5" s="11"/>
      <c r="C5" s="11" t="s">
        <v>392</v>
      </c>
      <c r="D5" s="7"/>
    </row>
    <row r="6" spans="1:5" ht="15" customHeight="1">
      <c r="A6" s="10" t="s">
        <v>97</v>
      </c>
      <c r="B6" s="11"/>
      <c r="C6" s="11"/>
      <c r="D6" s="7"/>
    </row>
    <row r="7" spans="1:5" ht="15" customHeight="1">
      <c r="A7" s="10" t="s">
        <v>98</v>
      </c>
      <c r="B7" s="11"/>
      <c r="C7" s="11"/>
      <c r="D7" s="7"/>
    </row>
    <row r="8" spans="1:5" ht="15" customHeight="1">
      <c r="A8" s="10" t="s">
        <v>99</v>
      </c>
      <c r="B8" s="11"/>
      <c r="C8" s="11"/>
      <c r="D8" s="7"/>
    </row>
    <row r="9" spans="1:5" ht="33.950000000000003" customHeight="1">
      <c r="A9" s="10" t="s">
        <v>100</v>
      </c>
      <c r="B9" s="11" t="s">
        <v>42</v>
      </c>
      <c r="C9" s="52">
        <v>0</v>
      </c>
      <c r="D9" s="8" t="s">
        <v>102</v>
      </c>
    </row>
    <row r="10" spans="1:5" ht="33.950000000000003" customHeight="1">
      <c r="A10" s="18" t="s">
        <v>105</v>
      </c>
      <c r="B10" s="11"/>
      <c r="C10" s="11"/>
      <c r="D10" s="7"/>
    </row>
    <row r="11" spans="1:5" ht="33.950000000000003" customHeight="1">
      <c r="A11" s="10" t="s">
        <v>104</v>
      </c>
      <c r="B11" s="11"/>
      <c r="C11" s="11" t="s">
        <v>393</v>
      </c>
      <c r="D11" s="8" t="s">
        <v>74</v>
      </c>
    </row>
    <row r="12" spans="1:5" ht="15" customHeight="1">
      <c r="A12" s="10" t="s">
        <v>106</v>
      </c>
      <c r="B12" s="11"/>
      <c r="C12" s="11"/>
      <c r="D12" s="8"/>
    </row>
    <row r="13" spans="1:5" ht="15" customHeight="1">
      <c r="A13" s="10" t="s">
        <v>107</v>
      </c>
      <c r="B13" s="11"/>
      <c r="C13" s="11" t="s">
        <v>393</v>
      </c>
      <c r="D13" s="8"/>
    </row>
    <row r="14" spans="1:5" ht="15" customHeight="1">
      <c r="A14" s="10" t="s">
        <v>108</v>
      </c>
      <c r="B14" s="11"/>
      <c r="C14" s="11"/>
      <c r="D14" s="8"/>
    </row>
    <row r="15" spans="1:5" ht="15" customHeight="1">
      <c r="A15" s="10" t="s">
        <v>109</v>
      </c>
      <c r="B15" s="11"/>
      <c r="C15" s="11"/>
      <c r="D15" s="8"/>
    </row>
    <row r="16" spans="1:5" ht="33.950000000000003" customHeight="1">
      <c r="A16" s="10" t="s">
        <v>110</v>
      </c>
      <c r="B16" s="11"/>
      <c r="C16" s="11" t="s">
        <v>394</v>
      </c>
      <c r="D16" s="8" t="s">
        <v>74</v>
      </c>
    </row>
    <row r="17" spans="1:4" ht="15" customHeight="1">
      <c r="A17" s="10" t="s">
        <v>111</v>
      </c>
      <c r="B17" s="11"/>
      <c r="C17" s="11" t="s">
        <v>394</v>
      </c>
      <c r="D17" s="8"/>
    </row>
    <row r="18" spans="1:4" ht="15" customHeight="1">
      <c r="A18" s="10" t="s">
        <v>112</v>
      </c>
      <c r="B18" s="11"/>
      <c r="C18" s="11"/>
      <c r="D18" s="8"/>
    </row>
    <row r="19" spans="1:4" ht="15" customHeight="1">
      <c r="A19" s="10" t="s">
        <v>113</v>
      </c>
      <c r="B19" s="11"/>
      <c r="C19" s="11"/>
      <c r="D19" s="8"/>
    </row>
    <row r="20" spans="1:4" ht="15" customHeight="1">
      <c r="A20" s="10" t="s">
        <v>108</v>
      </c>
      <c r="B20" s="11"/>
      <c r="C20" s="11"/>
      <c r="D20" s="8"/>
    </row>
    <row r="21" spans="1:4" ht="15" customHeight="1">
      <c r="A21" s="10" t="s">
        <v>114</v>
      </c>
      <c r="B21" s="11"/>
      <c r="C21" s="11"/>
      <c r="D21" s="8"/>
    </row>
    <row r="22" spans="1:4" ht="15" customHeight="1">
      <c r="A22" s="10" t="s">
        <v>115</v>
      </c>
      <c r="B22" s="11"/>
      <c r="C22" s="11"/>
      <c r="D22" s="8"/>
    </row>
    <row r="23" spans="1:4" ht="15" customHeight="1">
      <c r="A23" s="10" t="s">
        <v>109</v>
      </c>
      <c r="B23" s="11"/>
      <c r="C23" s="11"/>
      <c r="D23" s="8"/>
    </row>
    <row r="24" spans="1:4" ht="33.950000000000003" customHeight="1">
      <c r="A24" s="18" t="s">
        <v>116</v>
      </c>
      <c r="B24" s="11"/>
      <c r="C24" s="11"/>
      <c r="D24" s="8"/>
    </row>
    <row r="25" spans="1:4" ht="33.950000000000003" customHeight="1">
      <c r="A25" s="10" t="s">
        <v>103</v>
      </c>
      <c r="B25" s="11"/>
      <c r="C25" s="11" t="s">
        <v>395</v>
      </c>
      <c r="D25" s="8" t="s">
        <v>74</v>
      </c>
    </row>
    <row r="26" spans="1:4" ht="15" customHeight="1">
      <c r="A26" s="10" t="s">
        <v>117</v>
      </c>
      <c r="B26" s="11"/>
      <c r="C26" s="11" t="s">
        <v>396</v>
      </c>
      <c r="D26" s="8"/>
    </row>
    <row r="27" spans="1:4" ht="15" customHeight="1">
      <c r="A27" s="10" t="s">
        <v>118</v>
      </c>
      <c r="B27" s="11"/>
      <c r="C27" s="11"/>
      <c r="D27" s="8"/>
    </row>
    <row r="28" spans="1:4" ht="15" customHeight="1">
      <c r="A28" s="10" t="s">
        <v>119</v>
      </c>
      <c r="B28" s="11"/>
      <c r="C28" s="11"/>
      <c r="D28" s="7"/>
    </row>
    <row r="29" spans="1:4" ht="33.950000000000003" customHeight="1">
      <c r="A29" s="10" t="s">
        <v>121</v>
      </c>
      <c r="B29" s="11" t="s">
        <v>35</v>
      </c>
      <c r="C29" s="11"/>
      <c r="D29" s="8" t="s">
        <v>122</v>
      </c>
    </row>
    <row r="30" spans="1:4" ht="33.950000000000003" customHeight="1">
      <c r="A30" s="18" t="s">
        <v>120</v>
      </c>
      <c r="B30" s="11"/>
      <c r="C30" s="11" t="s">
        <v>398</v>
      </c>
      <c r="D30" s="8" t="s">
        <v>134</v>
      </c>
    </row>
    <row r="31" spans="1:4" ht="33.950000000000003" customHeight="1">
      <c r="A31" s="10" t="s">
        <v>123</v>
      </c>
      <c r="B31" s="11"/>
      <c r="C31" s="11"/>
      <c r="D31" s="7"/>
    </row>
    <row r="32" spans="1:4" ht="15" customHeight="1">
      <c r="A32" s="10" t="s">
        <v>126</v>
      </c>
      <c r="B32" s="11"/>
      <c r="C32" s="11"/>
      <c r="D32" s="7"/>
    </row>
    <row r="33" spans="1:4" ht="15" customHeight="1">
      <c r="A33" s="10" t="s">
        <v>127</v>
      </c>
      <c r="B33" s="11"/>
      <c r="C33" s="11" t="s">
        <v>397</v>
      </c>
      <c r="D33" s="7"/>
    </row>
    <row r="34" spans="1:4" ht="15" customHeight="1">
      <c r="A34" s="10" t="s">
        <v>128</v>
      </c>
      <c r="B34" s="11"/>
      <c r="C34" s="11"/>
      <c r="D34" s="7"/>
    </row>
    <row r="35" spans="1:4" ht="15" customHeight="1">
      <c r="A35" s="10" t="s">
        <v>129</v>
      </c>
      <c r="B35" s="11"/>
      <c r="C35" s="11"/>
      <c r="D35" s="7"/>
    </row>
    <row r="36" spans="1:4" ht="15" customHeight="1">
      <c r="A36" s="10" t="s">
        <v>130</v>
      </c>
      <c r="B36" s="11"/>
      <c r="C36" s="11"/>
      <c r="D36" s="7"/>
    </row>
    <row r="37" spans="1:4" ht="15" customHeight="1">
      <c r="A37" s="10" t="s">
        <v>131</v>
      </c>
      <c r="B37" s="11"/>
      <c r="C37" s="11"/>
      <c r="D37" s="7"/>
    </row>
    <row r="38" spans="1:4" ht="15" customHeight="1">
      <c r="A38" s="10" t="s">
        <v>99</v>
      </c>
      <c r="B38" s="11"/>
      <c r="C38" s="11"/>
      <c r="D38" s="7"/>
    </row>
    <row r="39" spans="1:4" ht="33.950000000000003" customHeight="1">
      <c r="A39" s="18" t="s">
        <v>124</v>
      </c>
      <c r="B39" s="11"/>
      <c r="C39" s="11"/>
      <c r="D39" s="7"/>
    </row>
    <row r="40" spans="1:4" ht="33.950000000000003" customHeight="1">
      <c r="A40" s="10" t="s">
        <v>125</v>
      </c>
      <c r="B40" s="11"/>
      <c r="C40" s="11" t="s">
        <v>399</v>
      </c>
      <c r="D40" s="8" t="s">
        <v>134</v>
      </c>
    </row>
    <row r="41" spans="1:4" ht="15" customHeight="1">
      <c r="A41" s="10" t="s">
        <v>132</v>
      </c>
      <c r="B41" s="11"/>
      <c r="C41" s="11"/>
      <c r="D41" s="7"/>
    </row>
    <row r="42" spans="1:4" ht="15" customHeight="1">
      <c r="A42" s="10" t="s">
        <v>133</v>
      </c>
      <c r="B42" s="11"/>
      <c r="C42" s="11" t="s">
        <v>399</v>
      </c>
    </row>
    <row r="43" spans="1:4" ht="33.950000000000003" customHeight="1">
      <c r="A43" s="9" t="s">
        <v>135</v>
      </c>
      <c r="C43" s="11"/>
    </row>
    <row r="44" spans="1:4" ht="33.950000000000003" customHeight="1">
      <c r="A44" s="10" t="s">
        <v>429</v>
      </c>
    </row>
    <row r="45" spans="1:4" ht="33.950000000000003" customHeight="1">
      <c r="A45" s="10" t="s">
        <v>430</v>
      </c>
    </row>
    <row r="46" spans="1:4" ht="33.950000000000003" customHeight="1">
      <c r="A46" s="10" t="s">
        <v>431</v>
      </c>
      <c r="B46" s="10"/>
      <c r="C46" s="10" t="s">
        <v>431</v>
      </c>
    </row>
    <row r="47" spans="1:4" ht="33.950000000000003" customHeight="1">
      <c r="A47" s="10" t="s">
        <v>432</v>
      </c>
    </row>
    <row r="48" spans="1:4" ht="33.950000000000003" customHeight="1">
      <c r="A48" s="10" t="s">
        <v>433</v>
      </c>
    </row>
    <row r="49" spans="1:1" ht="33.950000000000003" customHeight="1">
      <c r="A49" s="10" t="s">
        <v>434</v>
      </c>
    </row>
    <row r="50" spans="1:1" ht="33.950000000000003" customHeight="1">
      <c r="A50" s="10" t="s">
        <v>435</v>
      </c>
    </row>
    <row r="51" spans="1:1" ht="33.950000000000003" customHeight="1">
      <c r="A51" s="10" t="s">
        <v>436</v>
      </c>
    </row>
    <row r="52" spans="1:1" ht="33.950000000000003" customHeight="1">
      <c r="A52" s="10" t="s">
        <v>437</v>
      </c>
    </row>
    <row r="53" spans="1:1" ht="33.950000000000003" customHeight="1">
      <c r="A53" s="10"/>
    </row>
    <row r="54" spans="1:1" ht="33.950000000000003" customHeight="1">
      <c r="A54" s="10"/>
    </row>
    <row r="55" spans="1:1" ht="33.950000000000003" customHeight="1">
      <c r="A55" s="10"/>
    </row>
    <row r="56" spans="1:1" ht="33.950000000000003" customHeight="1">
      <c r="A56" s="10"/>
    </row>
    <row r="57" spans="1:1" ht="33.950000000000003" customHeight="1">
      <c r="A57" s="10"/>
    </row>
    <row r="58" spans="1:1" ht="33.950000000000003" customHeight="1">
      <c r="A58" s="10"/>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E58"/>
  <sheetViews>
    <sheetView workbookViewId="0"/>
  </sheetViews>
  <sheetFormatPr defaultRowHeight="15"/>
  <cols>
    <col min="1" max="1" width="81.5703125" customWidth="1"/>
    <col min="3" max="3" width="36.7109375" customWidth="1"/>
    <col min="4" max="4" width="56.7109375" customWidth="1"/>
    <col min="5" max="5" width="16.85546875" customWidth="1"/>
  </cols>
  <sheetData>
    <row r="1" spans="1:5" ht="33.950000000000003" customHeight="1">
      <c r="A1" s="2" t="s">
        <v>137</v>
      </c>
    </row>
    <row r="2" spans="1:5" ht="33.950000000000003" customHeight="1">
      <c r="A2" s="3" t="s">
        <v>1</v>
      </c>
      <c r="B2" s="3" t="s">
        <v>2</v>
      </c>
      <c r="C2" s="3" t="s">
        <v>3</v>
      </c>
      <c r="D2" s="3" t="s">
        <v>4</v>
      </c>
      <c r="E2" s="6" t="s">
        <v>6</v>
      </c>
    </row>
    <row r="3" spans="1:5" ht="33.950000000000003" customHeight="1">
      <c r="A3" s="10" t="s">
        <v>138</v>
      </c>
      <c r="B3" s="11"/>
      <c r="C3" s="11" t="s">
        <v>400</v>
      </c>
      <c r="D3" s="21" t="s">
        <v>74</v>
      </c>
      <c r="E3" s="20"/>
    </row>
    <row r="4" spans="1:5">
      <c r="A4" s="10" t="s">
        <v>117</v>
      </c>
      <c r="B4" s="11"/>
      <c r="C4" s="11"/>
      <c r="D4" s="21"/>
      <c r="E4" s="20"/>
    </row>
    <row r="5" spans="1:5">
      <c r="A5" s="10" t="s">
        <v>139</v>
      </c>
      <c r="B5" s="11"/>
      <c r="C5" s="11" t="s">
        <v>400</v>
      </c>
      <c r="D5" s="21"/>
      <c r="E5" s="20"/>
    </row>
    <row r="6" spans="1:5">
      <c r="A6" s="10" t="s">
        <v>140</v>
      </c>
      <c r="B6" s="11"/>
      <c r="C6" s="11"/>
      <c r="D6" s="21"/>
      <c r="E6" s="20"/>
    </row>
    <row r="7" spans="1:5">
      <c r="A7" s="10" t="s">
        <v>141</v>
      </c>
      <c r="B7" s="11"/>
      <c r="C7" s="11"/>
      <c r="D7" s="21"/>
      <c r="E7" s="20"/>
    </row>
    <row r="8" spans="1:5">
      <c r="A8" s="10" t="s">
        <v>142</v>
      </c>
      <c r="B8" s="11"/>
      <c r="C8" s="11"/>
      <c r="D8" s="21"/>
      <c r="E8" s="20"/>
    </row>
    <row r="9" spans="1:5" ht="33.950000000000003" customHeight="1">
      <c r="A9" s="10" t="s">
        <v>143</v>
      </c>
      <c r="B9" s="11"/>
      <c r="C9" s="11" t="s">
        <v>401</v>
      </c>
      <c r="D9" s="21" t="s">
        <v>74</v>
      </c>
      <c r="E9" s="20"/>
    </row>
    <row r="10" spans="1:5">
      <c r="A10" s="10" t="s">
        <v>117</v>
      </c>
      <c r="B10" s="11"/>
      <c r="C10" s="11"/>
      <c r="D10" s="21"/>
      <c r="E10" s="20"/>
    </row>
    <row r="11" spans="1:5">
      <c r="A11" s="10" t="s">
        <v>152</v>
      </c>
      <c r="B11" s="11"/>
      <c r="C11" s="11"/>
      <c r="D11" s="21"/>
      <c r="E11" s="20"/>
    </row>
    <row r="12" spans="1:5">
      <c r="A12" s="10" t="s">
        <v>153</v>
      </c>
      <c r="B12" s="11"/>
      <c r="C12" s="11" t="s">
        <v>401</v>
      </c>
      <c r="D12" s="21"/>
      <c r="E12" s="20"/>
    </row>
    <row r="13" spans="1:5">
      <c r="A13" s="10" t="s">
        <v>140</v>
      </c>
      <c r="B13" s="11"/>
      <c r="C13" s="11"/>
      <c r="D13" s="21"/>
      <c r="E13" s="20"/>
    </row>
    <row r="14" spans="1:5">
      <c r="A14" s="10" t="s">
        <v>141</v>
      </c>
      <c r="B14" s="11"/>
      <c r="C14" s="11"/>
      <c r="D14" s="21"/>
      <c r="E14" s="20"/>
    </row>
    <row r="15" spans="1:5">
      <c r="A15" s="10" t="s">
        <v>142</v>
      </c>
      <c r="B15" s="11"/>
      <c r="C15" s="11"/>
      <c r="D15" s="21"/>
      <c r="E15" s="20"/>
    </row>
    <row r="16" spans="1:5" ht="33.950000000000003" customHeight="1">
      <c r="A16" s="10" t="s">
        <v>144</v>
      </c>
      <c r="B16" s="11"/>
      <c r="C16" s="11" t="s">
        <v>400</v>
      </c>
      <c r="D16" s="21" t="s">
        <v>74</v>
      </c>
      <c r="E16" s="20"/>
    </row>
    <row r="17" spans="1:5">
      <c r="A17" s="10" t="s">
        <v>117</v>
      </c>
      <c r="B17" s="11"/>
      <c r="C17" s="11"/>
      <c r="D17" s="21"/>
      <c r="E17" s="20"/>
    </row>
    <row r="18" spans="1:5">
      <c r="A18" s="10" t="s">
        <v>154</v>
      </c>
      <c r="B18" s="11"/>
      <c r="C18" s="11" t="s">
        <v>400</v>
      </c>
      <c r="D18" s="21"/>
      <c r="E18" s="20"/>
    </row>
    <row r="19" spans="1:5">
      <c r="A19" s="10" t="s">
        <v>155</v>
      </c>
      <c r="B19" s="11"/>
      <c r="C19" s="11"/>
      <c r="D19" s="21"/>
      <c r="E19" s="20"/>
    </row>
    <row r="20" spans="1:5" ht="33.950000000000003" customHeight="1">
      <c r="A20" s="10" t="s">
        <v>145</v>
      </c>
      <c r="B20" s="11"/>
      <c r="C20" s="11" t="s">
        <v>402</v>
      </c>
      <c r="D20" s="21" t="s">
        <v>74</v>
      </c>
      <c r="E20" s="20"/>
    </row>
    <row r="21" spans="1:5">
      <c r="A21" s="10" t="s">
        <v>117</v>
      </c>
      <c r="B21" s="11"/>
      <c r="C21" s="11" t="s">
        <v>402</v>
      </c>
      <c r="D21" s="21"/>
      <c r="E21" s="20"/>
    </row>
    <row r="22" spans="1:5">
      <c r="A22" s="10" t="s">
        <v>154</v>
      </c>
      <c r="B22" s="11"/>
      <c r="C22" s="11"/>
      <c r="D22" s="21"/>
      <c r="E22" s="20"/>
    </row>
    <row r="23" spans="1:5">
      <c r="A23" s="10" t="s">
        <v>155</v>
      </c>
      <c r="B23" s="11"/>
      <c r="C23" s="11"/>
      <c r="D23" s="21"/>
      <c r="E23" s="20"/>
    </row>
    <row r="24" spans="1:5" ht="33.950000000000003" customHeight="1">
      <c r="A24" s="10" t="s">
        <v>156</v>
      </c>
      <c r="B24" s="11"/>
      <c r="C24" s="11" t="s">
        <v>403</v>
      </c>
      <c r="D24" s="21" t="s">
        <v>74</v>
      </c>
      <c r="E24" s="20"/>
    </row>
    <row r="25" spans="1:5">
      <c r="A25" s="10" t="s">
        <v>117</v>
      </c>
      <c r="B25" s="11"/>
      <c r="C25" s="11"/>
      <c r="D25" s="21"/>
      <c r="E25" s="20"/>
    </row>
    <row r="26" spans="1:5">
      <c r="A26" s="10" t="s">
        <v>157</v>
      </c>
      <c r="B26" s="11"/>
      <c r="C26" s="11"/>
      <c r="D26" s="21"/>
      <c r="E26" s="20"/>
    </row>
    <row r="27" spans="1:5">
      <c r="A27" s="10" t="s">
        <v>158</v>
      </c>
      <c r="B27" s="11"/>
      <c r="C27" s="11" t="s">
        <v>404</v>
      </c>
      <c r="D27" s="21"/>
      <c r="E27" s="20"/>
    </row>
    <row r="28" spans="1:5">
      <c r="A28" s="10" t="s">
        <v>159</v>
      </c>
      <c r="B28" s="4"/>
      <c r="C28" s="11"/>
      <c r="D28" s="21"/>
      <c r="E28" s="20"/>
    </row>
    <row r="29" spans="1:5" ht="33.950000000000003" customHeight="1">
      <c r="A29" s="10" t="s">
        <v>146</v>
      </c>
      <c r="B29" s="4"/>
      <c r="C29" s="11" t="s">
        <v>396</v>
      </c>
      <c r="D29" s="21" t="s">
        <v>74</v>
      </c>
      <c r="E29" s="20"/>
    </row>
    <row r="30" spans="1:5">
      <c r="A30" s="10" t="s">
        <v>117</v>
      </c>
      <c r="B30" s="4"/>
      <c r="C30" s="11" t="s">
        <v>396</v>
      </c>
      <c r="D30" s="21"/>
      <c r="E30" s="20"/>
    </row>
    <row r="31" spans="1:5">
      <c r="A31" s="10" t="s">
        <v>160</v>
      </c>
      <c r="B31" s="4"/>
      <c r="C31" s="11"/>
      <c r="D31" s="8"/>
      <c r="E31" s="20"/>
    </row>
    <row r="32" spans="1:5">
      <c r="A32" s="10" t="s">
        <v>161</v>
      </c>
      <c r="B32" s="4"/>
      <c r="C32" s="11"/>
      <c r="D32" s="8"/>
      <c r="E32" s="20"/>
    </row>
    <row r="33" spans="1:5" ht="33.950000000000003" customHeight="1">
      <c r="A33" s="10" t="s">
        <v>147</v>
      </c>
      <c r="B33" s="4"/>
      <c r="C33" s="11" t="s">
        <v>405</v>
      </c>
      <c r="D33" s="8" t="s">
        <v>74</v>
      </c>
      <c r="E33" s="20"/>
    </row>
    <row r="34" spans="1:5">
      <c r="A34" s="10" t="s">
        <v>117</v>
      </c>
      <c r="B34" s="4"/>
      <c r="C34" s="11"/>
      <c r="D34" s="8"/>
      <c r="E34" s="20"/>
    </row>
    <row r="35" spans="1:5">
      <c r="A35" s="10" t="s">
        <v>162</v>
      </c>
      <c r="B35" s="4"/>
      <c r="C35" s="11" t="s">
        <v>405</v>
      </c>
      <c r="D35" s="8"/>
      <c r="E35" s="20"/>
    </row>
    <row r="36" spans="1:5">
      <c r="A36" s="10" t="s">
        <v>163</v>
      </c>
      <c r="B36" s="4"/>
      <c r="C36" s="11"/>
      <c r="D36" s="8"/>
      <c r="E36" s="20"/>
    </row>
    <row r="37" spans="1:5" ht="33.950000000000003" customHeight="1">
      <c r="A37" s="18" t="s">
        <v>166</v>
      </c>
      <c r="B37" s="4"/>
      <c r="C37" s="11"/>
      <c r="D37" s="8"/>
      <c r="E37" s="20"/>
    </row>
    <row r="38" spans="1:5" ht="33.950000000000003" customHeight="1">
      <c r="A38" s="10" t="s">
        <v>148</v>
      </c>
      <c r="B38" s="11"/>
      <c r="C38" s="11" t="s">
        <v>406</v>
      </c>
      <c r="D38" s="8" t="s">
        <v>74</v>
      </c>
      <c r="E38" s="20"/>
    </row>
    <row r="39" spans="1:5">
      <c r="A39" s="10" t="s">
        <v>117</v>
      </c>
      <c r="B39" s="11"/>
      <c r="C39" s="11"/>
      <c r="D39" s="22"/>
    </row>
    <row r="40" spans="1:5">
      <c r="A40" s="10" t="s">
        <v>154</v>
      </c>
      <c r="B40" s="11"/>
      <c r="C40" s="11" t="s">
        <v>406</v>
      </c>
      <c r="D40" s="22"/>
    </row>
    <row r="41" spans="1:5">
      <c r="A41" s="10" t="s">
        <v>164</v>
      </c>
      <c r="B41" s="11"/>
      <c r="C41" s="11"/>
      <c r="D41" s="22"/>
    </row>
    <row r="42" spans="1:5" ht="54.75" customHeight="1">
      <c r="A42" s="10" t="s">
        <v>149</v>
      </c>
      <c r="B42" s="11" t="s">
        <v>35</v>
      </c>
      <c r="C42" s="11">
        <v>1</v>
      </c>
      <c r="D42" s="8" t="s">
        <v>169</v>
      </c>
    </row>
    <row r="43" spans="1:5" ht="33.950000000000003" customHeight="1">
      <c r="A43" s="18" t="s">
        <v>167</v>
      </c>
      <c r="B43" s="11"/>
      <c r="C43" s="11"/>
      <c r="D43" s="8"/>
    </row>
    <row r="44" spans="1:5" ht="33.950000000000003" customHeight="1">
      <c r="A44" s="10" t="s">
        <v>150</v>
      </c>
      <c r="B44" s="11"/>
      <c r="C44" s="11" t="s">
        <v>406</v>
      </c>
      <c r="D44" s="8" t="s">
        <v>74</v>
      </c>
    </row>
    <row r="45" spans="1:5">
      <c r="A45" s="10" t="s">
        <v>117</v>
      </c>
      <c r="B45" s="11"/>
      <c r="C45" s="11"/>
      <c r="D45" s="8"/>
    </row>
    <row r="46" spans="1:5">
      <c r="A46" s="10" t="s">
        <v>154</v>
      </c>
      <c r="B46" s="11"/>
      <c r="C46" s="11" t="s">
        <v>406</v>
      </c>
      <c r="D46" s="21"/>
    </row>
    <row r="47" spans="1:5">
      <c r="A47" s="10" t="s">
        <v>155</v>
      </c>
      <c r="B47" s="11"/>
      <c r="C47" s="11"/>
      <c r="D47" s="21"/>
    </row>
    <row r="48" spans="1:5" ht="69" customHeight="1">
      <c r="A48" s="10" t="s">
        <v>151</v>
      </c>
      <c r="B48" s="11" t="s">
        <v>165</v>
      </c>
      <c r="C48" s="11"/>
      <c r="D48" s="8" t="s">
        <v>168</v>
      </c>
    </row>
    <row r="49" spans="1:2">
      <c r="A49" s="10"/>
      <c r="B49" s="4"/>
    </row>
    <row r="50" spans="1:2">
      <c r="A50" s="10"/>
      <c r="B50" s="4"/>
    </row>
    <row r="51" spans="1:2">
      <c r="B51" s="4"/>
    </row>
    <row r="52" spans="1:2">
      <c r="B52" s="4"/>
    </row>
    <row r="53" spans="1:2">
      <c r="B53" s="4"/>
    </row>
    <row r="54" spans="1:2">
      <c r="B54" s="4"/>
    </row>
    <row r="55" spans="1:2">
      <c r="B55" s="4"/>
    </row>
    <row r="56" spans="1:2">
      <c r="B56" s="4"/>
    </row>
    <row r="57" spans="1:2">
      <c r="B57" s="4"/>
    </row>
    <row r="58" spans="1:2">
      <c r="B58" s="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D8"/>
  <sheetViews>
    <sheetView workbookViewId="0">
      <selection activeCell="B8" sqref="B8"/>
    </sheetView>
  </sheetViews>
  <sheetFormatPr defaultRowHeight="15"/>
  <cols>
    <col min="1" max="1" width="81.5703125" customWidth="1"/>
    <col min="2" max="2" width="36" customWidth="1"/>
    <col min="3" max="3" width="57.28515625" customWidth="1"/>
    <col min="4" max="4" width="18.140625" customWidth="1"/>
  </cols>
  <sheetData>
    <row r="1" spans="1:4" ht="33.950000000000003" customHeight="1">
      <c r="A1" s="2" t="s">
        <v>170</v>
      </c>
    </row>
    <row r="2" spans="1:4" ht="33.950000000000003" customHeight="1">
      <c r="A2" s="3" t="s">
        <v>1</v>
      </c>
      <c r="B2" s="3" t="s">
        <v>3</v>
      </c>
      <c r="C2" s="3" t="s">
        <v>4</v>
      </c>
      <c r="D2" s="6" t="s">
        <v>6</v>
      </c>
    </row>
    <row r="3" spans="1:4" ht="33.950000000000003" customHeight="1">
      <c r="A3" s="10" t="s">
        <v>171</v>
      </c>
      <c r="B3" s="11"/>
      <c r="C3" s="21" t="s">
        <v>172</v>
      </c>
    </row>
    <row r="4" spans="1:4" ht="33.950000000000003" customHeight="1">
      <c r="A4" s="10" t="s">
        <v>173</v>
      </c>
      <c r="B4" s="11"/>
      <c r="C4" s="20"/>
    </row>
    <row r="5" spans="1:4" ht="15" customHeight="1">
      <c r="A5" s="10" t="s">
        <v>176</v>
      </c>
      <c r="B5" s="11"/>
      <c r="C5" s="20"/>
    </row>
    <row r="6" spans="1:4" ht="15" customHeight="1">
      <c r="A6" s="10" t="s">
        <v>177</v>
      </c>
      <c r="B6" s="11"/>
      <c r="C6" s="20"/>
    </row>
    <row r="7" spans="1:4" ht="15" customHeight="1">
      <c r="A7" s="10" t="s">
        <v>178</v>
      </c>
      <c r="B7" s="11"/>
      <c r="C7" s="20"/>
    </row>
    <row r="8" spans="1:4" ht="33.950000000000003" customHeight="1">
      <c r="A8" s="10" t="s">
        <v>174</v>
      </c>
      <c r="B8" s="11"/>
      <c r="C8" s="20"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62"/>
  <sheetViews>
    <sheetView topLeftCell="A43" workbookViewId="0">
      <selection activeCell="B55" sqref="B55"/>
    </sheetView>
  </sheetViews>
  <sheetFormatPr defaultRowHeight="15"/>
  <cols>
    <col min="1" max="1" width="81.5703125" customWidth="1"/>
    <col min="2" max="2" width="36.7109375" customWidth="1"/>
    <col min="3" max="3" width="57.28515625" customWidth="1"/>
    <col min="4" max="4" width="28.42578125" customWidth="1"/>
  </cols>
  <sheetData>
    <row r="1" spans="1:4" ht="45" customHeight="1">
      <c r="A1" s="19" t="s">
        <v>179</v>
      </c>
    </row>
    <row r="2" spans="1:4" ht="33.950000000000003" customHeight="1">
      <c r="A2" s="3" t="s">
        <v>1</v>
      </c>
      <c r="B2" s="3" t="s">
        <v>3</v>
      </c>
      <c r="C2" s="3" t="s">
        <v>4</v>
      </c>
      <c r="D2" s="6" t="s">
        <v>6</v>
      </c>
    </row>
    <row r="3" spans="1:4" ht="33.950000000000003" customHeight="1">
      <c r="A3" s="18" t="s">
        <v>188</v>
      </c>
    </row>
    <row r="4" spans="1:4" ht="33.950000000000003" customHeight="1">
      <c r="A4" s="10" t="s">
        <v>185</v>
      </c>
    </row>
    <row r="5" spans="1:4">
      <c r="A5" s="10" t="s">
        <v>180</v>
      </c>
      <c r="B5" s="10"/>
    </row>
    <row r="6" spans="1:4">
      <c r="A6" s="10" t="s">
        <v>181</v>
      </c>
      <c r="B6" s="10" t="s">
        <v>181</v>
      </c>
    </row>
    <row r="7" spans="1:4">
      <c r="A7" s="10" t="s">
        <v>195</v>
      </c>
      <c r="C7" s="8"/>
    </row>
    <row r="8" spans="1:4" ht="15" customHeight="1">
      <c r="A8" s="10" t="s">
        <v>182</v>
      </c>
      <c r="C8" s="8" t="s">
        <v>190</v>
      </c>
    </row>
    <row r="9" spans="1:4" ht="15" customHeight="1">
      <c r="A9" s="10" t="s">
        <v>183</v>
      </c>
      <c r="C9" s="8" t="s">
        <v>190</v>
      </c>
    </row>
    <row r="10" spans="1:4" ht="45">
      <c r="A10" s="10" t="s">
        <v>196</v>
      </c>
      <c r="C10" s="8" t="s">
        <v>189</v>
      </c>
      <c r="D10" s="43" t="s">
        <v>364</v>
      </c>
    </row>
    <row r="11" spans="1:4">
      <c r="A11" s="10" t="s">
        <v>318</v>
      </c>
      <c r="C11" s="8" t="s">
        <v>190</v>
      </c>
    </row>
    <row r="12" spans="1:4" ht="75">
      <c r="A12" s="10" t="s">
        <v>187</v>
      </c>
      <c r="C12" s="8" t="s">
        <v>191</v>
      </c>
    </row>
    <row r="13" spans="1:4" ht="33.950000000000003" customHeight="1">
      <c r="A13" s="18" t="s">
        <v>184</v>
      </c>
      <c r="C13" s="22"/>
    </row>
    <row r="14" spans="1:4" ht="33.950000000000003" customHeight="1">
      <c r="A14" s="10" t="s">
        <v>185</v>
      </c>
    </row>
    <row r="15" spans="1:4">
      <c r="A15" s="10" t="s">
        <v>180</v>
      </c>
      <c r="B15" s="10"/>
    </row>
    <row r="16" spans="1:4">
      <c r="A16" s="10" t="s">
        <v>181</v>
      </c>
      <c r="B16" s="10" t="s">
        <v>181</v>
      </c>
    </row>
    <row r="17" spans="1:3" ht="33.950000000000003" customHeight="1">
      <c r="A17" s="10" t="s">
        <v>195</v>
      </c>
      <c r="C17" s="8"/>
    </row>
    <row r="18" spans="1:3" ht="15" customHeight="1">
      <c r="A18" s="10" t="s">
        <v>182</v>
      </c>
      <c r="C18" s="8" t="s">
        <v>190</v>
      </c>
    </row>
    <row r="19" spans="1:3" ht="15" customHeight="1">
      <c r="A19" s="10" t="s">
        <v>183</v>
      </c>
      <c r="C19" s="8" t="s">
        <v>190</v>
      </c>
    </row>
    <row r="20" spans="1:3" ht="15" customHeight="1">
      <c r="A20" s="10" t="s">
        <v>196</v>
      </c>
      <c r="C20" s="8" t="s">
        <v>189</v>
      </c>
    </row>
    <row r="21" spans="1:3" ht="15" customHeight="1">
      <c r="A21" s="10" t="s">
        <v>318</v>
      </c>
      <c r="C21" s="8" t="s">
        <v>190</v>
      </c>
    </row>
    <row r="22" spans="1:3" ht="15" customHeight="1">
      <c r="A22" s="10" t="s">
        <v>187</v>
      </c>
      <c r="C22" s="8" t="s">
        <v>191</v>
      </c>
    </row>
    <row r="23" spans="1:3" ht="33.950000000000003" customHeight="1">
      <c r="A23" s="18" t="s">
        <v>186</v>
      </c>
      <c r="C23" s="8"/>
    </row>
    <row r="24" spans="1:3">
      <c r="A24" s="10" t="s">
        <v>185</v>
      </c>
      <c r="C24" s="8"/>
    </row>
    <row r="25" spans="1:3">
      <c r="A25" s="10" t="s">
        <v>180</v>
      </c>
      <c r="B25" s="10" t="s">
        <v>180</v>
      </c>
      <c r="C25" s="8"/>
    </row>
    <row r="26" spans="1:3">
      <c r="A26" s="10" t="s">
        <v>181</v>
      </c>
      <c r="C26" s="8"/>
    </row>
    <row r="27" spans="1:3" ht="33.950000000000003" customHeight="1">
      <c r="A27" s="10" t="s">
        <v>195</v>
      </c>
      <c r="C27" s="8"/>
    </row>
    <row r="28" spans="1:3">
      <c r="A28" s="10" t="s">
        <v>182</v>
      </c>
      <c r="C28" s="8" t="s">
        <v>190</v>
      </c>
    </row>
    <row r="29" spans="1:3">
      <c r="A29" s="10" t="s">
        <v>183</v>
      </c>
      <c r="C29" s="8" t="s">
        <v>190</v>
      </c>
    </row>
    <row r="30" spans="1:3" ht="15" customHeight="1">
      <c r="A30" s="10" t="s">
        <v>196</v>
      </c>
      <c r="C30" s="8" t="s">
        <v>189</v>
      </c>
    </row>
    <row r="31" spans="1:3">
      <c r="A31" s="10" t="s">
        <v>318</v>
      </c>
      <c r="C31" s="8" t="s">
        <v>190</v>
      </c>
    </row>
    <row r="32" spans="1:3" ht="15" customHeight="1">
      <c r="A32" s="10" t="s">
        <v>187</v>
      </c>
      <c r="C32" s="8" t="s">
        <v>191</v>
      </c>
    </row>
    <row r="33" spans="1:3" ht="33.950000000000003" customHeight="1">
      <c r="A33" s="18" t="s">
        <v>192</v>
      </c>
      <c r="C33" s="8"/>
    </row>
    <row r="34" spans="1:3">
      <c r="A34" s="10" t="s">
        <v>185</v>
      </c>
    </row>
    <row r="35" spans="1:3">
      <c r="A35" s="10" t="s">
        <v>180</v>
      </c>
    </row>
    <row r="36" spans="1:3">
      <c r="A36" s="10" t="s">
        <v>181</v>
      </c>
    </row>
    <row r="37" spans="1:3" ht="33.950000000000003" customHeight="1">
      <c r="A37" s="10" t="s">
        <v>195</v>
      </c>
      <c r="B37" s="10" t="s">
        <v>195</v>
      </c>
      <c r="C37" s="21"/>
    </row>
    <row r="38" spans="1:3">
      <c r="A38" s="10" t="s">
        <v>182</v>
      </c>
      <c r="B38" s="10"/>
      <c r="C38" s="21" t="s">
        <v>190</v>
      </c>
    </row>
    <row r="39" spans="1:3">
      <c r="A39" s="10" t="s">
        <v>183</v>
      </c>
      <c r="B39" s="12" t="s">
        <v>407</v>
      </c>
      <c r="C39" s="21" t="s">
        <v>190</v>
      </c>
    </row>
    <row r="40" spans="1:3" ht="15" customHeight="1">
      <c r="A40" s="10" t="s">
        <v>196</v>
      </c>
      <c r="B40" s="51" t="s">
        <v>357</v>
      </c>
      <c r="C40" s="8" t="s">
        <v>189</v>
      </c>
    </row>
    <row r="41" spans="1:3">
      <c r="A41" s="10" t="s">
        <v>318</v>
      </c>
      <c r="B41" s="50">
        <v>41214</v>
      </c>
      <c r="C41" s="21" t="s">
        <v>190</v>
      </c>
    </row>
    <row r="42" spans="1:3" ht="87.75" customHeight="1">
      <c r="A42" s="10" t="s">
        <v>187</v>
      </c>
      <c r="B42" s="50">
        <v>41214</v>
      </c>
      <c r="C42" s="8" t="s">
        <v>191</v>
      </c>
    </row>
    <row r="43" spans="1:3" ht="33.950000000000003" customHeight="1">
      <c r="A43" s="18" t="s">
        <v>193</v>
      </c>
      <c r="C43" s="21"/>
    </row>
    <row r="44" spans="1:3">
      <c r="A44" s="10" t="s">
        <v>185</v>
      </c>
      <c r="C44" s="21"/>
    </row>
    <row r="45" spans="1:3">
      <c r="A45" s="10" t="s">
        <v>180</v>
      </c>
      <c r="C45" s="21"/>
    </row>
    <row r="46" spans="1:3">
      <c r="A46" s="10" t="s">
        <v>181</v>
      </c>
      <c r="B46" s="10" t="s">
        <v>181</v>
      </c>
      <c r="C46" s="21"/>
    </row>
    <row r="47" spans="1:3" ht="33.950000000000003" customHeight="1">
      <c r="A47" s="10" t="s">
        <v>195</v>
      </c>
      <c r="C47" s="21"/>
    </row>
    <row r="48" spans="1:3">
      <c r="A48" s="10" t="s">
        <v>182</v>
      </c>
      <c r="C48" s="21" t="s">
        <v>190</v>
      </c>
    </row>
    <row r="49" spans="1:3">
      <c r="A49" s="10" t="s">
        <v>183</v>
      </c>
      <c r="C49" s="21" t="s">
        <v>190</v>
      </c>
    </row>
    <row r="50" spans="1:3" ht="15" customHeight="1">
      <c r="A50" s="10" t="s">
        <v>196</v>
      </c>
      <c r="C50" s="8" t="s">
        <v>189</v>
      </c>
    </row>
    <row r="51" spans="1:3">
      <c r="A51" s="10" t="s">
        <v>318</v>
      </c>
      <c r="C51" s="21" t="s">
        <v>190</v>
      </c>
    </row>
    <row r="52" spans="1:3" ht="15" customHeight="1">
      <c r="A52" s="10" t="s">
        <v>187</v>
      </c>
      <c r="C52" s="8" t="s">
        <v>191</v>
      </c>
    </row>
    <row r="53" spans="1:3" ht="33.950000000000003" customHeight="1">
      <c r="A53" s="15" t="s">
        <v>194</v>
      </c>
      <c r="C53" s="21"/>
    </row>
    <row r="54" spans="1:3">
      <c r="A54" s="10" t="s">
        <v>185</v>
      </c>
      <c r="C54" s="21"/>
    </row>
    <row r="55" spans="1:3">
      <c r="A55" s="10" t="s">
        <v>180</v>
      </c>
      <c r="B55" s="10" t="s">
        <v>180</v>
      </c>
      <c r="C55" s="21"/>
    </row>
    <row r="56" spans="1:3">
      <c r="A56" s="10" t="s">
        <v>181</v>
      </c>
      <c r="C56" s="21"/>
    </row>
    <row r="57" spans="1:3" ht="33.950000000000003" customHeight="1">
      <c r="A57" s="10" t="s">
        <v>195</v>
      </c>
      <c r="C57" s="21"/>
    </row>
    <row r="58" spans="1:3">
      <c r="A58" s="10" t="s">
        <v>182</v>
      </c>
      <c r="C58" s="21" t="s">
        <v>190</v>
      </c>
    </row>
    <row r="59" spans="1:3">
      <c r="A59" s="10" t="s">
        <v>183</v>
      </c>
      <c r="C59" s="21" t="s">
        <v>190</v>
      </c>
    </row>
    <row r="60" spans="1:3" ht="15" customHeight="1">
      <c r="A60" s="10" t="s">
        <v>196</v>
      </c>
      <c r="C60" s="8" t="s">
        <v>189</v>
      </c>
    </row>
    <row r="61" spans="1:3">
      <c r="A61" s="10" t="s">
        <v>318</v>
      </c>
      <c r="C61" s="21" t="s">
        <v>190</v>
      </c>
    </row>
    <row r="62" spans="1:3" ht="15" customHeight="1">
      <c r="A62" s="10" t="s">
        <v>187</v>
      </c>
      <c r="C62" s="8" t="s">
        <v>191</v>
      </c>
    </row>
  </sheetData>
  <hyperlinks>
    <hyperlink ref="D10" location="Ед.изм.!A1" display="Доступные единицы изм. перечислены на последнем листе"/>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11"/>
  <sheetViews>
    <sheetView topLeftCell="A4" workbookViewId="0">
      <selection activeCell="B11" sqref="B11"/>
    </sheetView>
  </sheetViews>
  <sheetFormatPr defaultRowHeight="15"/>
  <cols>
    <col min="1" max="1" width="81.5703125" customWidth="1"/>
    <col min="2" max="2" width="61.42578125" customWidth="1"/>
    <col min="3" max="3" width="57.28515625" customWidth="1"/>
    <col min="4" max="4" width="18.140625" customWidth="1"/>
  </cols>
  <sheetData>
    <row r="1" spans="1:4" ht="47.25" customHeight="1">
      <c r="A1" s="23" t="s">
        <v>197</v>
      </c>
    </row>
    <row r="2" spans="1:4" ht="33.950000000000003" customHeight="1">
      <c r="A2" s="3" t="s">
        <v>1</v>
      </c>
      <c r="B2" s="3" t="s">
        <v>3</v>
      </c>
      <c r="C2" s="3" t="s">
        <v>4</v>
      </c>
      <c r="D2" s="6" t="s">
        <v>6</v>
      </c>
    </row>
    <row r="3" spans="1:4" ht="60.75" customHeight="1">
      <c r="A3" s="10" t="s">
        <v>212</v>
      </c>
      <c r="B3" s="48">
        <v>42064</v>
      </c>
      <c r="C3" s="22" t="s">
        <v>198</v>
      </c>
    </row>
    <row r="4" spans="1:4" ht="114.75" customHeight="1">
      <c r="A4" s="10" t="s">
        <v>200</v>
      </c>
      <c r="B4" s="11" t="s">
        <v>411</v>
      </c>
      <c r="C4" s="14" t="s">
        <v>207</v>
      </c>
    </row>
    <row r="5" spans="1:4" ht="33.950000000000003" customHeight="1">
      <c r="A5" s="18" t="s">
        <v>201</v>
      </c>
      <c r="B5" s="10"/>
      <c r="C5" s="22"/>
    </row>
    <row r="6" spans="1:4" ht="84.75" customHeight="1">
      <c r="A6" s="10" t="s">
        <v>202</v>
      </c>
      <c r="B6" s="54" t="s">
        <v>408</v>
      </c>
      <c r="C6" s="22" t="s">
        <v>199</v>
      </c>
    </row>
    <row r="7" spans="1:4" ht="82.5" customHeight="1">
      <c r="A7" s="10" t="s">
        <v>203</v>
      </c>
      <c r="B7" s="52" t="s">
        <v>410</v>
      </c>
      <c r="C7" s="22" t="s">
        <v>205</v>
      </c>
    </row>
    <row r="8" spans="1:4" ht="75">
      <c r="A8" s="10" t="s">
        <v>204</v>
      </c>
      <c r="B8" s="52" t="s">
        <v>412</v>
      </c>
      <c r="C8" s="22" t="s">
        <v>206</v>
      </c>
    </row>
    <row r="9" spans="1:4" ht="33.950000000000003" customHeight="1">
      <c r="A9" s="18" t="s">
        <v>209</v>
      </c>
      <c r="C9" s="22"/>
    </row>
    <row r="10" spans="1:4" ht="33.950000000000003" customHeight="1">
      <c r="A10" s="10" t="s">
        <v>210</v>
      </c>
      <c r="B10" s="53">
        <v>42030</v>
      </c>
      <c r="C10" s="24" t="s">
        <v>211</v>
      </c>
    </row>
    <row r="11" spans="1:4" ht="60">
      <c r="A11" s="10" t="s">
        <v>208</v>
      </c>
      <c r="B11" s="11" t="s">
        <v>411</v>
      </c>
      <c r="C11" s="24"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53"/>
  <sheetViews>
    <sheetView workbookViewId="0">
      <selection activeCell="D10" sqref="D10"/>
    </sheetView>
  </sheetViews>
  <sheetFormatPr defaultRowHeight="15"/>
  <cols>
    <col min="1" max="1" width="81.5703125" customWidth="1"/>
    <col min="2" max="2" width="17.140625" style="41" customWidth="1"/>
    <col min="3" max="3" width="28.7109375" customWidth="1"/>
    <col min="4" max="4" width="34.140625" customWidth="1"/>
    <col min="5" max="5" width="12.42578125" customWidth="1"/>
    <col min="6" max="6" width="33" customWidth="1"/>
  </cols>
  <sheetData>
    <row r="1" spans="1:5" ht="93" customHeight="1">
      <c r="A1" s="19" t="s">
        <v>218</v>
      </c>
      <c r="B1" s="58"/>
      <c r="C1" s="19"/>
    </row>
    <row r="2" spans="1:5" ht="33.950000000000003" customHeight="1">
      <c r="A2" s="3" t="s">
        <v>1</v>
      </c>
      <c r="B2" s="3"/>
      <c r="C2" s="115" t="s">
        <v>3</v>
      </c>
      <c r="D2" s="116"/>
      <c r="E2" s="3" t="s">
        <v>2</v>
      </c>
    </row>
    <row r="3" spans="1:5" ht="33.950000000000003" customHeight="1">
      <c r="A3" s="10" t="s">
        <v>7</v>
      </c>
      <c r="B3" s="48">
        <v>42170</v>
      </c>
      <c r="C3" s="10"/>
      <c r="D3" s="10"/>
      <c r="E3" s="41"/>
    </row>
    <row r="4" spans="1:5" ht="33.950000000000003" customHeight="1">
      <c r="A4" s="26" t="s">
        <v>215</v>
      </c>
      <c r="B4" s="27" t="s">
        <v>227</v>
      </c>
      <c r="C4" s="27" t="s">
        <v>295</v>
      </c>
      <c r="D4" s="27" t="s">
        <v>216</v>
      </c>
      <c r="E4" s="26" t="s">
        <v>217</v>
      </c>
    </row>
    <row r="5" spans="1:5" ht="35.25" customHeight="1">
      <c r="A5" s="28" t="s">
        <v>220</v>
      </c>
      <c r="B5" s="28"/>
      <c r="C5" s="28" t="s">
        <v>324</v>
      </c>
      <c r="D5" s="29" t="s">
        <v>219</v>
      </c>
      <c r="E5" s="30"/>
    </row>
    <row r="6" spans="1:5">
      <c r="A6" s="10"/>
      <c r="B6" s="11"/>
      <c r="C6" s="10"/>
      <c r="D6" s="10"/>
      <c r="E6" s="11"/>
    </row>
    <row r="7" spans="1:5" ht="42" customHeight="1">
      <c r="A7" s="36" t="s">
        <v>319</v>
      </c>
      <c r="B7" s="31" t="s">
        <v>420</v>
      </c>
      <c r="C7" s="31">
        <v>2015</v>
      </c>
      <c r="D7" s="57">
        <f>3.05*'Ф.2.1 Общие свед.'!C54</f>
        <v>1532.32</v>
      </c>
      <c r="E7" s="31" t="s">
        <v>217</v>
      </c>
    </row>
    <row r="8" spans="1:5" ht="45" customHeight="1">
      <c r="A8" s="34" t="s">
        <v>283</v>
      </c>
      <c r="B8" s="31" t="s">
        <v>421</v>
      </c>
      <c r="C8" s="31">
        <v>2015</v>
      </c>
      <c r="D8" s="57">
        <f>9.4*'Ф.2.1 Общие свед.'!C57</f>
        <v>284.8199999999996</v>
      </c>
      <c r="E8" s="31" t="s">
        <v>217</v>
      </c>
    </row>
    <row r="9" spans="1:5" ht="33.950000000000003" customHeight="1">
      <c r="A9" s="34" t="s">
        <v>284</v>
      </c>
      <c r="B9" s="31" t="s">
        <v>423</v>
      </c>
      <c r="C9" s="31">
        <v>2015</v>
      </c>
      <c r="D9" s="114">
        <f>50.52*12*16</f>
        <v>9699.84</v>
      </c>
      <c r="E9" s="31" t="s">
        <v>217</v>
      </c>
    </row>
    <row r="10" spans="1:5" ht="33.950000000000003" customHeight="1">
      <c r="A10" s="34" t="s">
        <v>285</v>
      </c>
      <c r="B10" s="31" t="s">
        <v>419</v>
      </c>
      <c r="C10" s="31">
        <v>2015</v>
      </c>
      <c r="D10" s="57">
        <f>3.7*'Ф.2.1 Общие свед.'!C54</f>
        <v>1858.88</v>
      </c>
      <c r="E10" s="31" t="s">
        <v>217</v>
      </c>
    </row>
    <row r="11" spans="1:5" ht="53.25" customHeight="1">
      <c r="A11" s="34" t="s">
        <v>286</v>
      </c>
      <c r="B11" s="31" t="s">
        <v>421</v>
      </c>
      <c r="C11" s="31">
        <v>2015</v>
      </c>
      <c r="D11" s="57">
        <f>4.45*'Ф.2.1 Общие свед.'!C54</f>
        <v>2235.6799999999998</v>
      </c>
      <c r="E11" s="31" t="s">
        <v>217</v>
      </c>
    </row>
    <row r="12" spans="1:5" ht="33.950000000000003" customHeight="1">
      <c r="A12" s="34" t="s">
        <v>288</v>
      </c>
      <c r="B12" s="31"/>
      <c r="C12" s="31" t="s">
        <v>413</v>
      </c>
      <c r="D12" s="57" t="s">
        <v>413</v>
      </c>
      <c r="E12" s="31"/>
    </row>
    <row r="13" spans="1:5" ht="33.950000000000003" customHeight="1">
      <c r="A13" s="34" t="s">
        <v>287</v>
      </c>
      <c r="B13" s="31"/>
      <c r="C13" s="31" t="s">
        <v>413</v>
      </c>
      <c r="D13" s="57" t="s">
        <v>413</v>
      </c>
      <c r="E13" s="31"/>
    </row>
    <row r="14" spans="1:5" ht="33.950000000000003" customHeight="1">
      <c r="A14" s="34" t="s">
        <v>289</v>
      </c>
      <c r="B14" s="31"/>
      <c r="C14" s="31" t="s">
        <v>413</v>
      </c>
      <c r="D14" s="57" t="s">
        <v>413</v>
      </c>
      <c r="E14" s="31"/>
    </row>
    <row r="15" spans="1:5" ht="33.950000000000003" customHeight="1">
      <c r="A15" s="34" t="s">
        <v>290</v>
      </c>
      <c r="B15" s="31" t="s">
        <v>422</v>
      </c>
      <c r="C15" s="31">
        <v>2015</v>
      </c>
      <c r="D15" s="57">
        <f>0.09*'Ф.2.1 Общие свед.'!C54</f>
        <v>45.215999999999994</v>
      </c>
      <c r="E15" s="31" t="s">
        <v>217</v>
      </c>
    </row>
    <row r="16" spans="1:5" ht="33.950000000000003" customHeight="1">
      <c r="A16" s="34" t="s">
        <v>291</v>
      </c>
      <c r="B16" s="31"/>
      <c r="C16" s="31" t="s">
        <v>413</v>
      </c>
      <c r="D16" s="57" t="s">
        <v>413</v>
      </c>
      <c r="E16" s="31"/>
    </row>
    <row r="17" spans="1:5" ht="36.75" customHeight="1">
      <c r="A17" s="34" t="s">
        <v>292</v>
      </c>
      <c r="B17" s="31" t="s">
        <v>414</v>
      </c>
      <c r="C17" s="31">
        <v>2015</v>
      </c>
      <c r="D17" s="57">
        <v>75846.600000000006</v>
      </c>
      <c r="E17" s="31" t="s">
        <v>217</v>
      </c>
    </row>
    <row r="18" spans="1:5" ht="33.950000000000003" customHeight="1">
      <c r="A18" s="34" t="s">
        <v>293</v>
      </c>
      <c r="B18" s="31" t="s">
        <v>422</v>
      </c>
      <c r="C18" s="31">
        <v>2015</v>
      </c>
      <c r="D18" s="57">
        <f>0.07*'Ф.2.1 Общие свед.'!C54</f>
        <v>35.167999999999999</v>
      </c>
      <c r="E18" s="31" t="s">
        <v>217</v>
      </c>
    </row>
    <row r="19" spans="1:5" ht="60.75" customHeight="1">
      <c r="A19" s="34" t="s">
        <v>294</v>
      </c>
      <c r="B19" s="31" t="s">
        <v>424</v>
      </c>
      <c r="C19" s="31">
        <v>2015</v>
      </c>
      <c r="D19" s="57">
        <f>3.27*'Ф.2.1 Общие свед.'!C59</f>
        <v>3981.2249999999999</v>
      </c>
      <c r="E19" s="31" t="s">
        <v>217</v>
      </c>
    </row>
    <row r="20" spans="1:5" ht="33.950000000000003" customHeight="1">
      <c r="A20" s="47" t="s">
        <v>415</v>
      </c>
      <c r="B20" s="31" t="s">
        <v>421</v>
      </c>
      <c r="C20" s="31">
        <v>2015</v>
      </c>
      <c r="D20" s="57">
        <v>6000</v>
      </c>
      <c r="E20" s="31" t="s">
        <v>217</v>
      </c>
    </row>
    <row r="21" spans="1:5" ht="33.950000000000003" customHeight="1">
      <c r="A21" s="9"/>
      <c r="B21" s="31"/>
      <c r="C21" s="34"/>
      <c r="D21" s="57"/>
      <c r="E21" s="31"/>
    </row>
    <row r="22" spans="1:5" ht="33.950000000000003" customHeight="1">
      <c r="A22" s="9"/>
      <c r="B22" s="31"/>
      <c r="C22" s="34"/>
      <c r="D22" s="57"/>
      <c r="E22" s="31"/>
    </row>
    <row r="23" spans="1:5" ht="33.950000000000003" customHeight="1">
      <c r="A23" s="9"/>
      <c r="B23" s="31"/>
      <c r="C23" s="34"/>
      <c r="D23" s="57"/>
      <c r="E23" s="31"/>
    </row>
    <row r="24" spans="1:5" ht="33.950000000000003" customHeight="1">
      <c r="A24" s="9"/>
      <c r="B24" s="31"/>
      <c r="C24" s="34"/>
      <c r="D24" s="57"/>
      <c r="E24" s="31"/>
    </row>
    <row r="25" spans="1:5" ht="33.950000000000003" customHeight="1">
      <c r="A25" s="9"/>
      <c r="B25" s="31"/>
      <c r="C25" s="34"/>
      <c r="D25" s="57"/>
      <c r="E25" s="31"/>
    </row>
    <row r="26" spans="1:5" ht="33.950000000000003" customHeight="1">
      <c r="A26" s="9"/>
      <c r="B26" s="31"/>
      <c r="C26" s="34"/>
      <c r="D26" s="57"/>
      <c r="E26" s="31"/>
    </row>
    <row r="27" spans="1:5" ht="33.950000000000003" customHeight="1">
      <c r="A27" s="9"/>
      <c r="B27" s="31"/>
      <c r="C27" s="34"/>
      <c r="D27" s="57"/>
      <c r="E27" s="31"/>
    </row>
    <row r="28" spans="1:5" ht="33.950000000000003" customHeight="1">
      <c r="A28" s="9"/>
      <c r="B28" s="31"/>
      <c r="C28" s="34"/>
      <c r="D28" s="57"/>
      <c r="E28" s="31"/>
    </row>
    <row r="29" spans="1:5" ht="33.950000000000003" customHeight="1">
      <c r="A29" s="9"/>
      <c r="B29" s="31"/>
      <c r="C29" s="34"/>
      <c r="D29" s="57"/>
      <c r="E29" s="31"/>
    </row>
    <row r="30" spans="1:5" ht="33.950000000000003" customHeight="1">
      <c r="A30" s="9"/>
      <c r="B30" s="31"/>
      <c r="C30" s="34"/>
      <c r="D30" s="57"/>
      <c r="E30" s="31"/>
    </row>
    <row r="31" spans="1:5" ht="33.950000000000003" customHeight="1">
      <c r="A31" s="9"/>
      <c r="B31" s="31"/>
      <c r="C31" s="34"/>
      <c r="D31" s="57"/>
      <c r="E31" s="31"/>
    </row>
    <row r="32" spans="1:5" ht="33.950000000000003" customHeight="1">
      <c r="A32" s="25"/>
      <c r="B32" s="40"/>
      <c r="C32" s="25"/>
      <c r="D32" s="9"/>
      <c r="E32" s="31"/>
    </row>
    <row r="33" spans="1:5" ht="33.950000000000003" customHeight="1">
      <c r="A33" s="25"/>
      <c r="B33" s="40"/>
      <c r="C33" s="25"/>
      <c r="D33" s="25"/>
      <c r="E33" s="31"/>
    </row>
    <row r="34" spans="1:5" ht="33.950000000000003" customHeight="1">
      <c r="A34" s="25"/>
      <c r="B34" s="40"/>
      <c r="C34" s="25"/>
      <c r="D34" s="25"/>
      <c r="E34" s="25"/>
    </row>
    <row r="35" spans="1:5" ht="33.950000000000003" customHeight="1">
      <c r="A35" s="25"/>
      <c r="B35" s="40"/>
      <c r="C35" s="25"/>
      <c r="D35" s="25"/>
      <c r="E35" s="25"/>
    </row>
    <row r="36" spans="1:5" ht="33.950000000000003" customHeight="1">
      <c r="A36" s="25"/>
      <c r="B36" s="40"/>
      <c r="C36" s="25"/>
      <c r="D36" s="25"/>
      <c r="E36" s="25"/>
    </row>
    <row r="37" spans="1:5" ht="33.950000000000003" customHeight="1">
      <c r="A37" s="25"/>
      <c r="B37" s="40"/>
      <c r="C37" s="25"/>
      <c r="D37" s="25"/>
      <c r="E37" s="25"/>
    </row>
    <row r="38" spans="1:5" ht="33.950000000000003" customHeight="1">
      <c r="A38" s="25"/>
      <c r="B38" s="40"/>
      <c r="C38" s="25"/>
      <c r="D38" s="25"/>
      <c r="E38" s="25"/>
    </row>
    <row r="39" spans="1:5" ht="33.950000000000003" customHeight="1">
      <c r="A39" s="25"/>
      <c r="B39" s="40"/>
      <c r="C39" s="25"/>
      <c r="D39" s="25"/>
      <c r="E39" s="25"/>
    </row>
    <row r="40" spans="1:5" ht="33.950000000000003" customHeight="1">
      <c r="A40" s="25"/>
      <c r="B40" s="40"/>
      <c r="C40" s="25"/>
      <c r="D40" s="25"/>
      <c r="E40" s="25"/>
    </row>
    <row r="41" spans="1:5" ht="33.950000000000003" customHeight="1">
      <c r="A41" s="25"/>
      <c r="B41" s="40"/>
      <c r="C41" s="25"/>
      <c r="D41" s="25"/>
      <c r="E41" s="25"/>
    </row>
    <row r="42" spans="1:5" ht="33.950000000000003" customHeight="1">
      <c r="A42" s="25"/>
      <c r="B42" s="40"/>
      <c r="C42" s="25"/>
      <c r="D42" s="25"/>
      <c r="E42" s="25"/>
    </row>
    <row r="43" spans="1:5" ht="33.950000000000003" customHeight="1">
      <c r="A43" s="25"/>
      <c r="B43" s="40"/>
      <c r="C43" s="25"/>
      <c r="D43" s="25"/>
      <c r="E43" s="25"/>
    </row>
    <row r="44" spans="1:5" ht="33.950000000000003" customHeight="1">
      <c r="A44" s="25"/>
      <c r="B44" s="40"/>
      <c r="C44" s="25"/>
      <c r="D44" s="25"/>
      <c r="E44" s="25"/>
    </row>
    <row r="45" spans="1:5" ht="33.950000000000003" customHeight="1">
      <c r="A45" s="25"/>
      <c r="B45" s="40"/>
      <c r="C45" s="25"/>
      <c r="D45" s="25"/>
      <c r="E45" s="25"/>
    </row>
    <row r="46" spans="1:5">
      <c r="A46" s="25"/>
      <c r="B46" s="40"/>
      <c r="C46" s="25"/>
      <c r="D46" s="25"/>
      <c r="E46" s="25"/>
    </row>
    <row r="47" spans="1:5">
      <c r="A47" s="25"/>
      <c r="B47" s="40"/>
      <c r="C47" s="25"/>
      <c r="D47" s="25"/>
      <c r="E47" s="25"/>
    </row>
    <row r="48" spans="1:5">
      <c r="A48" s="25"/>
      <c r="B48" s="40"/>
      <c r="C48" s="25"/>
      <c r="D48" s="25"/>
      <c r="E48" s="25"/>
    </row>
    <row r="49" spans="1:5">
      <c r="A49" s="25"/>
      <c r="B49" s="40"/>
      <c r="C49" s="25"/>
      <c r="D49" s="25"/>
      <c r="E49" s="25"/>
    </row>
    <row r="50" spans="1:5">
      <c r="A50" s="25"/>
      <c r="B50" s="40"/>
      <c r="C50" s="25"/>
      <c r="D50" s="25"/>
      <c r="E50" s="25"/>
    </row>
    <row r="51" spans="1:5">
      <c r="A51" s="25"/>
      <c r="B51" s="40"/>
      <c r="C51" s="25"/>
      <c r="D51" s="25"/>
      <c r="E51" s="25"/>
    </row>
    <row r="52" spans="1:5">
      <c r="A52" s="25"/>
      <c r="B52" s="40"/>
      <c r="C52" s="25"/>
      <c r="D52" s="25"/>
      <c r="E52" s="25"/>
    </row>
    <row r="53" spans="1:5">
      <c r="A53" s="25"/>
      <c r="B53" s="40"/>
      <c r="C53" s="25"/>
      <c r="D53" s="25"/>
      <c r="E53" s="25"/>
    </row>
  </sheetData>
  <mergeCells count="1">
    <mergeCell ref="C2:D2"/>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F264"/>
  <sheetViews>
    <sheetView topLeftCell="A216" workbookViewId="0">
      <selection activeCell="A216" sqref="A1:XFD1048576"/>
    </sheetView>
  </sheetViews>
  <sheetFormatPr defaultRowHeight="15"/>
  <cols>
    <col min="1" max="1" width="63.5703125" style="68" customWidth="1"/>
    <col min="2" max="2" width="16.7109375" style="68" customWidth="1"/>
    <col min="3" max="3" width="60.7109375" style="68" customWidth="1"/>
    <col min="4" max="4" width="1.7109375" style="68" customWidth="1"/>
    <col min="5" max="5" width="47.5703125" style="68" customWidth="1"/>
    <col min="6" max="6" width="23.28515625" style="68" customWidth="1"/>
    <col min="7" max="16384" width="9.140625" style="68"/>
  </cols>
  <sheetData>
    <row r="1" spans="1:6" ht="54" customHeight="1">
      <c r="A1" s="67" t="s">
        <v>214</v>
      </c>
      <c r="B1" s="67"/>
      <c r="C1" s="67"/>
      <c r="D1" s="67"/>
    </row>
    <row r="2" spans="1:6" ht="33.950000000000003" customHeight="1">
      <c r="A2" s="69" t="s">
        <v>223</v>
      </c>
      <c r="B2" s="70" t="s">
        <v>227</v>
      </c>
      <c r="C2" s="70" t="s">
        <v>3</v>
      </c>
      <c r="D2" s="70"/>
      <c r="E2" s="70" t="s">
        <v>4</v>
      </c>
    </row>
    <row r="3" spans="1:6" ht="33.950000000000003" customHeight="1">
      <c r="A3" s="71" t="s">
        <v>7</v>
      </c>
      <c r="B3" s="71"/>
      <c r="C3" s="72">
        <v>42170</v>
      </c>
      <c r="D3" s="71"/>
      <c r="E3" s="73" t="s">
        <v>74</v>
      </c>
    </row>
    <row r="4" spans="1:6" ht="33.950000000000003" customHeight="1">
      <c r="A4" s="74" t="s">
        <v>186</v>
      </c>
      <c r="B4" s="75"/>
      <c r="C4" s="76"/>
      <c r="D4" s="77"/>
      <c r="E4" s="73"/>
    </row>
    <row r="5" spans="1:6" ht="15" customHeight="1">
      <c r="A5" s="71" t="s">
        <v>224</v>
      </c>
      <c r="B5" s="75"/>
      <c r="C5" s="75" t="s">
        <v>224</v>
      </c>
      <c r="D5" s="77"/>
      <c r="E5" s="73"/>
    </row>
    <row r="6" spans="1:6" ht="15" customHeight="1">
      <c r="A6" s="71" t="s">
        <v>225</v>
      </c>
      <c r="B6" s="75"/>
      <c r="C6" s="76"/>
      <c r="D6" s="77"/>
      <c r="E6" s="73"/>
    </row>
    <row r="7" spans="1:6" ht="20.100000000000001" customHeight="1">
      <c r="A7" s="78" t="s">
        <v>282</v>
      </c>
      <c r="B7" s="79"/>
      <c r="C7" s="80"/>
      <c r="D7" s="81"/>
      <c r="E7" s="82"/>
    </row>
    <row r="8" spans="1:6" ht="33.950000000000003" customHeight="1">
      <c r="A8" s="83" t="s">
        <v>221</v>
      </c>
      <c r="B8" s="84"/>
      <c r="C8" s="85">
        <v>42186</v>
      </c>
      <c r="D8" s="86"/>
      <c r="E8" s="87" t="s">
        <v>74</v>
      </c>
    </row>
    <row r="9" spans="1:6" ht="33.950000000000003" customHeight="1">
      <c r="A9" s="71" t="s">
        <v>196</v>
      </c>
      <c r="B9" s="75"/>
      <c r="C9" s="88" t="s">
        <v>359</v>
      </c>
      <c r="D9" s="77"/>
      <c r="E9" s="73" t="s">
        <v>277</v>
      </c>
      <c r="F9" s="89" t="s">
        <v>366</v>
      </c>
    </row>
    <row r="10" spans="1:6" ht="33.950000000000003" customHeight="1">
      <c r="A10" s="83" t="s">
        <v>222</v>
      </c>
      <c r="B10" s="84"/>
      <c r="C10" s="90">
        <v>11.88</v>
      </c>
      <c r="D10" s="86"/>
      <c r="E10" s="87" t="s">
        <v>278</v>
      </c>
    </row>
    <row r="11" spans="1:6" ht="15" customHeight="1">
      <c r="A11" s="91" t="s">
        <v>264</v>
      </c>
      <c r="B11" s="75"/>
      <c r="C11" s="71" t="s">
        <v>267</v>
      </c>
      <c r="D11" s="77"/>
      <c r="E11" s="73" t="s">
        <v>279</v>
      </c>
    </row>
    <row r="12" spans="1:6" ht="15" customHeight="1">
      <c r="A12" s="71" t="s">
        <v>265</v>
      </c>
      <c r="B12" s="75"/>
      <c r="C12" s="76"/>
      <c r="D12" s="77"/>
      <c r="E12" s="73"/>
    </row>
    <row r="13" spans="1:6" ht="15" customHeight="1">
      <c r="A13" s="71" t="s">
        <v>266</v>
      </c>
      <c r="B13" s="75"/>
      <c r="C13" s="76"/>
      <c r="D13" s="77"/>
      <c r="E13" s="73"/>
    </row>
    <row r="14" spans="1:6" ht="15" customHeight="1">
      <c r="A14" s="71" t="s">
        <v>267</v>
      </c>
      <c r="B14" s="75"/>
      <c r="C14" s="71" t="s">
        <v>267</v>
      </c>
      <c r="D14" s="77"/>
      <c r="E14" s="73"/>
    </row>
    <row r="15" spans="1:6" ht="107.25" customHeight="1">
      <c r="A15" s="92" t="s">
        <v>322</v>
      </c>
      <c r="B15" s="75"/>
      <c r="C15" s="76"/>
      <c r="D15" s="77"/>
      <c r="E15" s="73" t="s">
        <v>276</v>
      </c>
    </row>
    <row r="16" spans="1:6" ht="33.950000000000003" customHeight="1">
      <c r="A16" s="91" t="s">
        <v>268</v>
      </c>
      <c r="B16" s="75"/>
      <c r="C16" s="76" t="s">
        <v>416</v>
      </c>
      <c r="D16" s="77"/>
      <c r="E16" s="73"/>
    </row>
    <row r="17" spans="1:5" ht="77.25" customHeight="1">
      <c r="A17" s="71" t="s">
        <v>269</v>
      </c>
      <c r="B17" s="75"/>
      <c r="C17" s="76" t="s">
        <v>416</v>
      </c>
      <c r="D17" s="77"/>
      <c r="E17" s="73" t="s">
        <v>280</v>
      </c>
    </row>
    <row r="18" spans="1:5" ht="33.950000000000003" customHeight="1">
      <c r="A18" s="71" t="s">
        <v>270</v>
      </c>
      <c r="B18" s="75"/>
      <c r="C18" s="76">
        <v>7534018889</v>
      </c>
      <c r="D18" s="77"/>
      <c r="E18" s="73" t="s">
        <v>74</v>
      </c>
    </row>
    <row r="19" spans="1:5" ht="33.950000000000003" customHeight="1">
      <c r="A19" s="71" t="s">
        <v>271</v>
      </c>
      <c r="B19" s="75"/>
      <c r="C19" s="76" t="s">
        <v>416</v>
      </c>
      <c r="D19" s="77"/>
      <c r="E19" s="73" t="s">
        <v>280</v>
      </c>
    </row>
    <row r="20" spans="1:5" ht="15" customHeight="1">
      <c r="A20" s="71" t="s">
        <v>61</v>
      </c>
      <c r="B20" s="75"/>
      <c r="C20" s="76"/>
      <c r="D20" s="77"/>
      <c r="E20" s="73" t="s">
        <v>272</v>
      </c>
    </row>
    <row r="21" spans="1:5" ht="33.950000000000003" customHeight="1">
      <c r="A21" s="93" t="s">
        <v>273</v>
      </c>
      <c r="B21" s="75"/>
      <c r="C21" s="76"/>
      <c r="D21" s="77"/>
      <c r="E21" s="73"/>
    </row>
    <row r="22" spans="1:5" ht="33.950000000000003" customHeight="1">
      <c r="A22" s="71" t="s">
        <v>274</v>
      </c>
      <c r="B22" s="75"/>
      <c r="C22" s="94">
        <v>42005</v>
      </c>
      <c r="D22" s="77"/>
      <c r="E22" s="73" t="s">
        <v>281</v>
      </c>
    </row>
    <row r="23" spans="1:5" ht="33.950000000000003" customHeight="1">
      <c r="A23" s="71" t="s">
        <v>275</v>
      </c>
      <c r="B23" s="75"/>
      <c r="C23" s="76" t="s">
        <v>412</v>
      </c>
      <c r="D23" s="77"/>
      <c r="E23" s="73" t="s">
        <v>74</v>
      </c>
    </row>
    <row r="24" spans="1:5" ht="33.950000000000003" customHeight="1">
      <c r="A24" s="91" t="s">
        <v>320</v>
      </c>
      <c r="B24" s="75"/>
      <c r="C24" s="76"/>
      <c r="D24" s="77"/>
      <c r="E24" s="73" t="s">
        <v>321</v>
      </c>
    </row>
    <row r="25" spans="1:5" ht="33.950000000000003" customHeight="1">
      <c r="A25" s="71" t="s">
        <v>303</v>
      </c>
      <c r="B25" s="75"/>
      <c r="C25" s="94">
        <v>41991</v>
      </c>
      <c r="D25" s="77"/>
      <c r="E25" s="73" t="s">
        <v>321</v>
      </c>
    </row>
    <row r="26" spans="1:5" ht="33.950000000000003" customHeight="1">
      <c r="A26" s="71" t="s">
        <v>304</v>
      </c>
      <c r="B26" s="75"/>
      <c r="C26" s="76">
        <v>695</v>
      </c>
      <c r="D26" s="77"/>
      <c r="E26" s="73" t="s">
        <v>321</v>
      </c>
    </row>
    <row r="27" spans="1:5" ht="33.950000000000003" customHeight="1">
      <c r="A27" s="71" t="s">
        <v>305</v>
      </c>
      <c r="B27" s="75"/>
      <c r="C27" s="76" t="s">
        <v>417</v>
      </c>
      <c r="D27" s="77"/>
      <c r="E27" s="73" t="s">
        <v>321</v>
      </c>
    </row>
    <row r="28" spans="1:5" ht="33.950000000000003" customHeight="1">
      <c r="A28" s="93" t="s">
        <v>297</v>
      </c>
      <c r="B28" s="75"/>
      <c r="C28" s="76"/>
      <c r="D28" s="77"/>
      <c r="E28" s="73" t="s">
        <v>74</v>
      </c>
    </row>
    <row r="29" spans="1:5" ht="61.5" customHeight="1">
      <c r="A29" s="92" t="s">
        <v>298</v>
      </c>
      <c r="B29" s="75"/>
      <c r="C29" s="76">
        <v>8.14</v>
      </c>
      <c r="D29" s="77"/>
      <c r="E29" s="73" t="s">
        <v>315</v>
      </c>
    </row>
    <row r="30" spans="1:5" ht="45">
      <c r="A30" s="92" t="s">
        <v>299</v>
      </c>
      <c r="B30" s="75"/>
      <c r="C30" s="88" t="s">
        <v>344</v>
      </c>
      <c r="D30" s="77"/>
      <c r="E30" s="73" t="s">
        <v>317</v>
      </c>
    </row>
    <row r="31" spans="1:5" ht="33.950000000000003" customHeight="1">
      <c r="A31" s="92" t="s">
        <v>300</v>
      </c>
      <c r="B31" s="75"/>
      <c r="C31" s="76"/>
      <c r="D31" s="77"/>
      <c r="E31" s="73" t="s">
        <v>311</v>
      </c>
    </row>
    <row r="32" spans="1:5" ht="33.950000000000003" customHeight="1">
      <c r="A32" s="93" t="s">
        <v>301</v>
      </c>
      <c r="B32" s="75"/>
      <c r="C32" s="76"/>
      <c r="D32" s="77"/>
      <c r="E32" s="73" t="s">
        <v>309</v>
      </c>
    </row>
    <row r="33" spans="1:5" ht="33.950000000000003" customHeight="1">
      <c r="A33" s="92" t="s">
        <v>302</v>
      </c>
      <c r="B33" s="75"/>
      <c r="C33" s="76"/>
      <c r="D33" s="77"/>
      <c r="E33" s="73" t="s">
        <v>312</v>
      </c>
    </row>
    <row r="34" spans="1:5" ht="33.950000000000003" customHeight="1">
      <c r="A34" s="92" t="s">
        <v>299</v>
      </c>
      <c r="B34" s="75"/>
      <c r="C34" s="76"/>
      <c r="D34" s="77"/>
      <c r="E34" s="73" t="s">
        <v>309</v>
      </c>
    </row>
    <row r="35" spans="1:5" ht="33.950000000000003" customHeight="1">
      <c r="A35" s="92" t="s">
        <v>300</v>
      </c>
      <c r="B35" s="75"/>
      <c r="C35" s="76"/>
      <c r="D35" s="77"/>
      <c r="E35" s="73" t="s">
        <v>310</v>
      </c>
    </row>
    <row r="36" spans="1:5" ht="33.950000000000003" customHeight="1">
      <c r="A36" s="93" t="s">
        <v>313</v>
      </c>
      <c r="B36" s="75"/>
      <c r="C36" s="76"/>
      <c r="D36" s="77"/>
      <c r="E36" s="73" t="s">
        <v>74</v>
      </c>
    </row>
    <row r="37" spans="1:5" ht="33.950000000000003" customHeight="1">
      <c r="A37" s="92" t="s">
        <v>303</v>
      </c>
      <c r="B37" s="75"/>
      <c r="C37" s="94">
        <v>41579</v>
      </c>
      <c r="D37" s="77"/>
      <c r="E37" s="73" t="s">
        <v>306</v>
      </c>
    </row>
    <row r="38" spans="1:5" ht="33.950000000000003" customHeight="1">
      <c r="A38" s="92" t="s">
        <v>304</v>
      </c>
      <c r="B38" s="75"/>
      <c r="C38" s="76">
        <v>392</v>
      </c>
      <c r="D38" s="77"/>
      <c r="E38" s="73" t="s">
        <v>307</v>
      </c>
    </row>
    <row r="39" spans="1:5" ht="33.950000000000003" customHeight="1">
      <c r="A39" s="92" t="s">
        <v>305</v>
      </c>
      <c r="B39" s="75"/>
      <c r="C39" s="76" t="s">
        <v>417</v>
      </c>
      <c r="D39" s="77"/>
      <c r="E39" s="73" t="s">
        <v>308</v>
      </c>
    </row>
    <row r="40" spans="1:5" ht="33.950000000000003" customHeight="1">
      <c r="A40" s="92"/>
      <c r="B40" s="75"/>
      <c r="C40" s="76"/>
      <c r="D40" s="77"/>
      <c r="E40" s="73"/>
    </row>
    <row r="41" spans="1:5" ht="33.950000000000003" customHeight="1">
      <c r="A41" s="74" t="s">
        <v>188</v>
      </c>
      <c r="B41" s="95"/>
      <c r="C41" s="96"/>
      <c r="D41" s="97"/>
      <c r="E41" s="73"/>
    </row>
    <row r="42" spans="1:5">
      <c r="A42" s="71" t="s">
        <v>224</v>
      </c>
      <c r="B42" s="75"/>
      <c r="C42" s="75" t="s">
        <v>224</v>
      </c>
      <c r="D42" s="97"/>
      <c r="E42" s="73"/>
    </row>
    <row r="43" spans="1:5">
      <c r="A43" s="71" t="s">
        <v>225</v>
      </c>
      <c r="B43" s="75"/>
      <c r="C43" s="76"/>
      <c r="D43" s="97"/>
      <c r="E43" s="73"/>
    </row>
    <row r="44" spans="1:5" ht="20.100000000000001" customHeight="1">
      <c r="A44" s="78" t="s">
        <v>282</v>
      </c>
      <c r="B44" s="79"/>
      <c r="C44" s="80"/>
      <c r="D44" s="98"/>
      <c r="E44" s="82"/>
    </row>
    <row r="45" spans="1:5" ht="33.950000000000003" customHeight="1">
      <c r="A45" s="83" t="s">
        <v>221</v>
      </c>
      <c r="B45" s="84"/>
      <c r="C45" s="85">
        <v>42186</v>
      </c>
      <c r="D45" s="99"/>
      <c r="E45" s="87" t="s">
        <v>74</v>
      </c>
    </row>
    <row r="46" spans="1:5" ht="33.950000000000003" customHeight="1">
      <c r="A46" s="71" t="s">
        <v>196</v>
      </c>
      <c r="B46" s="75"/>
      <c r="C46" s="88" t="s">
        <v>359</v>
      </c>
      <c r="D46" s="97"/>
      <c r="E46" s="73" t="s">
        <v>277</v>
      </c>
    </row>
    <row r="47" spans="1:5" ht="75" customHeight="1">
      <c r="A47" s="83" t="s">
        <v>222</v>
      </c>
      <c r="B47" s="84"/>
      <c r="C47" s="90">
        <v>20.56</v>
      </c>
      <c r="D47" s="99"/>
      <c r="E47" s="87" t="s">
        <v>278</v>
      </c>
    </row>
    <row r="48" spans="1:5" ht="41.25" customHeight="1">
      <c r="A48" s="91" t="s">
        <v>264</v>
      </c>
      <c r="B48" s="75"/>
      <c r="C48" s="76"/>
      <c r="D48" s="97"/>
      <c r="E48" s="73" t="s">
        <v>279</v>
      </c>
    </row>
    <row r="49" spans="1:5">
      <c r="A49" s="71" t="s">
        <v>265</v>
      </c>
      <c r="B49" s="75"/>
      <c r="C49" s="76"/>
      <c r="D49" s="97"/>
      <c r="E49" s="73"/>
    </row>
    <row r="50" spans="1:5">
      <c r="A50" s="71" t="s">
        <v>266</v>
      </c>
      <c r="B50" s="75"/>
      <c r="C50" s="76"/>
      <c r="D50" s="97"/>
      <c r="E50" s="73"/>
    </row>
    <row r="51" spans="1:5">
      <c r="A51" s="71" t="s">
        <v>267</v>
      </c>
      <c r="B51" s="75"/>
      <c r="C51" s="71" t="s">
        <v>267</v>
      </c>
      <c r="D51" s="97"/>
      <c r="E51" s="73"/>
    </row>
    <row r="52" spans="1:5" ht="50.1" customHeight="1">
      <c r="A52" s="92" t="s">
        <v>323</v>
      </c>
      <c r="B52" s="75"/>
      <c r="C52" s="76"/>
      <c r="D52" s="97"/>
      <c r="E52" s="73" t="s">
        <v>276</v>
      </c>
    </row>
    <row r="53" spans="1:5">
      <c r="A53" s="91" t="s">
        <v>268</v>
      </c>
      <c r="B53" s="75"/>
      <c r="C53" s="76" t="s">
        <v>416</v>
      </c>
      <c r="D53" s="97"/>
      <c r="E53" s="73"/>
    </row>
    <row r="54" spans="1:5" ht="33.950000000000003" customHeight="1">
      <c r="A54" s="71" t="s">
        <v>269</v>
      </c>
      <c r="B54" s="75"/>
      <c r="C54" s="76" t="s">
        <v>416</v>
      </c>
      <c r="D54" s="97"/>
      <c r="E54" s="73" t="s">
        <v>280</v>
      </c>
    </row>
    <row r="55" spans="1:5" ht="33.950000000000003" customHeight="1">
      <c r="A55" s="71" t="s">
        <v>270</v>
      </c>
      <c r="B55" s="75"/>
      <c r="C55" s="76">
        <v>7534018889</v>
      </c>
      <c r="D55" s="97"/>
      <c r="E55" s="73" t="s">
        <v>74</v>
      </c>
    </row>
    <row r="56" spans="1:5" ht="33.950000000000003" customHeight="1">
      <c r="A56" s="71" t="s">
        <v>271</v>
      </c>
      <c r="B56" s="75"/>
      <c r="C56" s="76" t="s">
        <v>416</v>
      </c>
      <c r="D56" s="97"/>
      <c r="E56" s="73" t="s">
        <v>280</v>
      </c>
    </row>
    <row r="57" spans="1:5" ht="33.950000000000003" customHeight="1">
      <c r="A57" s="71" t="s">
        <v>61</v>
      </c>
      <c r="B57" s="75"/>
      <c r="C57" s="76"/>
      <c r="D57" s="97"/>
      <c r="E57" s="73" t="s">
        <v>272</v>
      </c>
    </row>
    <row r="58" spans="1:5">
      <c r="A58" s="93" t="s">
        <v>273</v>
      </c>
      <c r="B58" s="75"/>
      <c r="C58" s="76"/>
      <c r="D58" s="97"/>
      <c r="E58" s="73"/>
    </row>
    <row r="59" spans="1:5" ht="33.950000000000003" customHeight="1">
      <c r="A59" s="71" t="s">
        <v>274</v>
      </c>
      <c r="B59" s="75"/>
      <c r="C59" s="94">
        <v>42005</v>
      </c>
      <c r="D59" s="97"/>
      <c r="E59" s="73" t="s">
        <v>281</v>
      </c>
    </row>
    <row r="60" spans="1:5" ht="33.950000000000003" customHeight="1">
      <c r="A60" s="71" t="s">
        <v>275</v>
      </c>
      <c r="B60" s="75"/>
      <c r="C60" s="76" t="s">
        <v>412</v>
      </c>
      <c r="D60" s="97"/>
      <c r="E60" s="73" t="s">
        <v>74</v>
      </c>
    </row>
    <row r="61" spans="1:5" ht="33.950000000000003" customHeight="1">
      <c r="A61" s="91" t="s">
        <v>320</v>
      </c>
      <c r="B61" s="75"/>
      <c r="C61" s="76"/>
      <c r="D61" s="97"/>
      <c r="E61" s="73" t="s">
        <v>321</v>
      </c>
    </row>
    <row r="62" spans="1:5" ht="33.950000000000003" customHeight="1">
      <c r="A62" s="71" t="s">
        <v>303</v>
      </c>
      <c r="B62" s="75"/>
      <c r="C62" s="94">
        <v>41991</v>
      </c>
      <c r="D62" s="97"/>
      <c r="E62" s="73" t="s">
        <v>321</v>
      </c>
    </row>
    <row r="63" spans="1:5" ht="33.950000000000003" customHeight="1">
      <c r="A63" s="71" t="s">
        <v>304</v>
      </c>
      <c r="B63" s="75"/>
      <c r="C63" s="76">
        <v>695</v>
      </c>
      <c r="D63" s="97"/>
      <c r="E63" s="73" t="s">
        <v>321</v>
      </c>
    </row>
    <row r="64" spans="1:5" ht="33.950000000000003" customHeight="1">
      <c r="A64" s="71" t="s">
        <v>305</v>
      </c>
      <c r="B64" s="75"/>
      <c r="C64" s="76" t="s">
        <v>417</v>
      </c>
      <c r="D64" s="97"/>
      <c r="E64" s="73" t="s">
        <v>321</v>
      </c>
    </row>
    <row r="65" spans="1:5" ht="33.950000000000003" customHeight="1">
      <c r="A65" s="93" t="s">
        <v>297</v>
      </c>
      <c r="B65" s="75"/>
      <c r="C65" s="76"/>
      <c r="D65" s="97"/>
      <c r="E65" s="73" t="s">
        <v>74</v>
      </c>
    </row>
    <row r="66" spans="1:5" ht="33.950000000000003" customHeight="1">
      <c r="A66" s="92" t="s">
        <v>298</v>
      </c>
      <c r="B66" s="75"/>
      <c r="C66" s="76">
        <v>4.88</v>
      </c>
      <c r="D66" s="97"/>
      <c r="E66" s="73" t="s">
        <v>315</v>
      </c>
    </row>
    <row r="67" spans="1:5" ht="33.950000000000003" customHeight="1">
      <c r="A67" s="92" t="s">
        <v>299</v>
      </c>
      <c r="B67" s="75"/>
      <c r="C67" s="88" t="s">
        <v>344</v>
      </c>
      <c r="D67" s="97"/>
      <c r="E67" s="73" t="s">
        <v>317</v>
      </c>
    </row>
    <row r="68" spans="1:5" ht="33.950000000000003" customHeight="1">
      <c r="A68" s="92" t="s">
        <v>300</v>
      </c>
      <c r="B68" s="75"/>
      <c r="C68" s="76"/>
      <c r="D68" s="97"/>
      <c r="E68" s="73" t="s">
        <v>311</v>
      </c>
    </row>
    <row r="69" spans="1:5" ht="33.950000000000003" customHeight="1">
      <c r="A69" s="93" t="s">
        <v>301</v>
      </c>
      <c r="B69" s="75"/>
      <c r="C69" s="76"/>
      <c r="D69" s="97"/>
      <c r="E69" s="73" t="s">
        <v>309</v>
      </c>
    </row>
    <row r="70" spans="1:5" ht="33.950000000000003" customHeight="1">
      <c r="A70" s="92" t="s">
        <v>302</v>
      </c>
      <c r="B70" s="75"/>
      <c r="C70" s="76">
        <v>2.8000000000000001E-2</v>
      </c>
      <c r="D70" s="97"/>
      <c r="E70" s="73" t="s">
        <v>312</v>
      </c>
    </row>
    <row r="71" spans="1:5" ht="33.950000000000003" customHeight="1">
      <c r="A71" s="92" t="s">
        <v>299</v>
      </c>
      <c r="B71" s="75"/>
      <c r="C71" s="88" t="s">
        <v>360</v>
      </c>
      <c r="D71" s="97"/>
      <c r="E71" s="73" t="s">
        <v>309</v>
      </c>
    </row>
    <row r="72" spans="1:5" ht="33.950000000000003" customHeight="1">
      <c r="A72" s="92" t="s">
        <v>300</v>
      </c>
      <c r="B72" s="75"/>
      <c r="C72" s="76"/>
      <c r="D72" s="97"/>
      <c r="E72" s="73" t="s">
        <v>310</v>
      </c>
    </row>
    <row r="73" spans="1:5" ht="33.950000000000003" customHeight="1">
      <c r="A73" s="93" t="s">
        <v>313</v>
      </c>
      <c r="B73" s="75"/>
      <c r="C73" s="76"/>
      <c r="D73" s="97"/>
      <c r="E73" s="73" t="s">
        <v>74</v>
      </c>
    </row>
    <row r="74" spans="1:5" ht="33.950000000000003" customHeight="1">
      <c r="A74" s="92" t="s">
        <v>303</v>
      </c>
      <c r="B74" s="75"/>
      <c r="C74" s="94">
        <v>41579</v>
      </c>
      <c r="D74" s="97"/>
      <c r="E74" s="73" t="s">
        <v>306</v>
      </c>
    </row>
    <row r="75" spans="1:5" ht="33.950000000000003" customHeight="1">
      <c r="A75" s="92" t="s">
        <v>304</v>
      </c>
      <c r="B75" s="75"/>
      <c r="C75" s="76">
        <v>392</v>
      </c>
      <c r="D75" s="97"/>
      <c r="E75" s="73" t="s">
        <v>307</v>
      </c>
    </row>
    <row r="76" spans="1:5" ht="33.950000000000003" customHeight="1">
      <c r="A76" s="92" t="s">
        <v>305</v>
      </c>
      <c r="B76" s="75"/>
      <c r="C76" s="76" t="s">
        <v>417</v>
      </c>
      <c r="D76" s="97"/>
      <c r="E76" s="73" t="s">
        <v>308</v>
      </c>
    </row>
    <row r="77" spans="1:5" ht="33.950000000000003" customHeight="1">
      <c r="A77" s="92"/>
      <c r="B77" s="75"/>
      <c r="C77" s="76"/>
      <c r="D77" s="97"/>
      <c r="E77" s="73"/>
    </row>
    <row r="78" spans="1:5" ht="33.950000000000003" customHeight="1">
      <c r="A78" s="74" t="s">
        <v>184</v>
      </c>
      <c r="B78" s="75"/>
      <c r="C78" s="76"/>
      <c r="D78" s="100"/>
      <c r="E78" s="73"/>
    </row>
    <row r="79" spans="1:5" ht="15" customHeight="1">
      <c r="A79" s="71" t="s">
        <v>224</v>
      </c>
      <c r="B79" s="75"/>
      <c r="C79" s="75" t="s">
        <v>224</v>
      </c>
      <c r="D79" s="100"/>
      <c r="E79" s="73"/>
    </row>
    <row r="80" spans="1:5" ht="15" customHeight="1">
      <c r="A80" s="71" t="s">
        <v>225</v>
      </c>
      <c r="B80" s="75"/>
      <c r="C80" s="76"/>
      <c r="D80" s="100"/>
      <c r="E80" s="73"/>
    </row>
    <row r="81" spans="1:5" ht="20.100000000000001" customHeight="1">
      <c r="A81" s="78" t="s">
        <v>282</v>
      </c>
      <c r="B81" s="79"/>
      <c r="C81" s="80"/>
      <c r="D81" s="101"/>
      <c r="E81" s="82"/>
    </row>
    <row r="82" spans="1:5" ht="33.950000000000003" customHeight="1">
      <c r="A82" s="83" t="s">
        <v>221</v>
      </c>
      <c r="B82" s="84"/>
      <c r="C82" s="85">
        <v>42186</v>
      </c>
      <c r="D82" s="102"/>
      <c r="E82" s="87" t="s">
        <v>74</v>
      </c>
    </row>
    <row r="83" spans="1:5" ht="33.950000000000003" customHeight="1">
      <c r="A83" s="71" t="s">
        <v>196</v>
      </c>
      <c r="B83" s="75"/>
      <c r="C83" s="88" t="s">
        <v>359</v>
      </c>
      <c r="D83" s="100"/>
      <c r="E83" s="73" t="s">
        <v>277</v>
      </c>
    </row>
    <row r="84" spans="1:5" ht="33.950000000000003" customHeight="1">
      <c r="A84" s="83" t="s">
        <v>222</v>
      </c>
      <c r="B84" s="84"/>
      <c r="C84" s="90">
        <v>20.56</v>
      </c>
      <c r="D84" s="102"/>
      <c r="E84" s="87" t="s">
        <v>278</v>
      </c>
    </row>
    <row r="85" spans="1:5" ht="33.950000000000003" customHeight="1">
      <c r="A85" s="91" t="s">
        <v>264</v>
      </c>
      <c r="B85" s="75"/>
      <c r="C85" s="76"/>
      <c r="D85" s="100"/>
      <c r="E85" s="73" t="s">
        <v>279</v>
      </c>
    </row>
    <row r="86" spans="1:5">
      <c r="A86" s="71" t="s">
        <v>265</v>
      </c>
      <c r="B86" s="75"/>
      <c r="C86" s="76"/>
      <c r="D86" s="100"/>
      <c r="E86" s="73"/>
    </row>
    <row r="87" spans="1:5">
      <c r="A87" s="71" t="s">
        <v>266</v>
      </c>
      <c r="B87" s="75"/>
      <c r="C87" s="76"/>
      <c r="D87" s="100"/>
      <c r="E87" s="73"/>
    </row>
    <row r="88" spans="1:5">
      <c r="A88" s="71" t="s">
        <v>267</v>
      </c>
      <c r="B88" s="75"/>
      <c r="C88" s="71" t="s">
        <v>267</v>
      </c>
      <c r="D88" s="100"/>
      <c r="E88" s="73"/>
    </row>
    <row r="89" spans="1:5" ht="57.75" customHeight="1">
      <c r="A89" s="92" t="s">
        <v>323</v>
      </c>
      <c r="B89" s="75"/>
      <c r="C89" s="76"/>
      <c r="D89" s="100"/>
      <c r="E89" s="73" t="s">
        <v>276</v>
      </c>
    </row>
    <row r="90" spans="1:5" ht="33.950000000000003" customHeight="1">
      <c r="A90" s="91" t="s">
        <v>268</v>
      </c>
      <c r="B90" s="75"/>
      <c r="C90" s="76" t="s">
        <v>416</v>
      </c>
      <c r="D90" s="100"/>
      <c r="E90" s="73"/>
    </row>
    <row r="91" spans="1:5" ht="33.950000000000003" customHeight="1">
      <c r="A91" s="71" t="s">
        <v>269</v>
      </c>
      <c r="B91" s="75"/>
      <c r="C91" s="76" t="s">
        <v>416</v>
      </c>
      <c r="D91" s="100"/>
      <c r="E91" s="73" t="s">
        <v>280</v>
      </c>
    </row>
    <row r="92" spans="1:5" ht="33.950000000000003" customHeight="1">
      <c r="A92" s="71" t="s">
        <v>270</v>
      </c>
      <c r="B92" s="75"/>
      <c r="C92" s="76">
        <v>7534018889</v>
      </c>
      <c r="D92" s="100"/>
      <c r="E92" s="73" t="s">
        <v>74</v>
      </c>
    </row>
    <row r="93" spans="1:5" ht="33.950000000000003" customHeight="1">
      <c r="A93" s="71" t="s">
        <v>271</v>
      </c>
      <c r="B93" s="75"/>
      <c r="C93" s="76" t="s">
        <v>416</v>
      </c>
      <c r="D93" s="100"/>
      <c r="E93" s="73" t="s">
        <v>280</v>
      </c>
    </row>
    <row r="94" spans="1:5" ht="33.950000000000003" customHeight="1">
      <c r="A94" s="71" t="s">
        <v>61</v>
      </c>
      <c r="B94" s="75"/>
      <c r="C94" s="76"/>
      <c r="D94" s="100"/>
      <c r="E94" s="73" t="s">
        <v>272</v>
      </c>
    </row>
    <row r="95" spans="1:5" ht="33.950000000000003" customHeight="1">
      <c r="A95" s="93" t="s">
        <v>273</v>
      </c>
      <c r="B95" s="75"/>
      <c r="C95" s="76"/>
      <c r="D95" s="100"/>
      <c r="E95" s="73"/>
    </row>
    <row r="96" spans="1:5" ht="33.950000000000003" customHeight="1">
      <c r="A96" s="71" t="s">
        <v>274</v>
      </c>
      <c r="B96" s="75"/>
      <c r="C96" s="94">
        <v>42005</v>
      </c>
      <c r="D96" s="100"/>
      <c r="E96" s="73" t="s">
        <v>281</v>
      </c>
    </row>
    <row r="97" spans="1:5" ht="33.950000000000003" customHeight="1">
      <c r="A97" s="71" t="s">
        <v>275</v>
      </c>
      <c r="B97" s="75"/>
      <c r="C97" s="76" t="s">
        <v>412</v>
      </c>
      <c r="D97" s="100"/>
      <c r="E97" s="73" t="s">
        <v>74</v>
      </c>
    </row>
    <row r="98" spans="1:5" ht="33.950000000000003" customHeight="1">
      <c r="A98" s="91" t="s">
        <v>320</v>
      </c>
      <c r="B98" s="75"/>
      <c r="C98" s="76"/>
      <c r="D98" s="100"/>
      <c r="E98" s="73" t="s">
        <v>321</v>
      </c>
    </row>
    <row r="99" spans="1:5" ht="33.950000000000003" customHeight="1">
      <c r="A99" s="71" t="s">
        <v>303</v>
      </c>
      <c r="B99" s="75"/>
      <c r="C99" s="94">
        <v>41579</v>
      </c>
      <c r="D99" s="100"/>
      <c r="E99" s="73" t="s">
        <v>321</v>
      </c>
    </row>
    <row r="100" spans="1:5" ht="33.950000000000003" customHeight="1">
      <c r="A100" s="71" t="s">
        <v>304</v>
      </c>
      <c r="B100" s="75"/>
      <c r="C100" s="76">
        <v>392</v>
      </c>
      <c r="D100" s="100"/>
      <c r="E100" s="73" t="s">
        <v>321</v>
      </c>
    </row>
    <row r="101" spans="1:5" ht="33.950000000000003" customHeight="1">
      <c r="A101" s="71" t="s">
        <v>305</v>
      </c>
      <c r="B101" s="75"/>
      <c r="C101" s="76" t="s">
        <v>417</v>
      </c>
      <c r="D101" s="100"/>
      <c r="E101" s="73" t="s">
        <v>321</v>
      </c>
    </row>
    <row r="102" spans="1:5" ht="33.950000000000003" customHeight="1">
      <c r="A102" s="93" t="s">
        <v>297</v>
      </c>
      <c r="B102" s="75"/>
      <c r="C102" s="76"/>
      <c r="D102" s="100"/>
      <c r="E102" s="73" t="s">
        <v>74</v>
      </c>
    </row>
    <row r="103" spans="1:5" ht="33.950000000000003" customHeight="1">
      <c r="A103" s="92" t="s">
        <v>298</v>
      </c>
      <c r="B103" s="75"/>
      <c r="C103" s="76">
        <v>3.26</v>
      </c>
      <c r="D103" s="100"/>
      <c r="E103" s="73" t="s">
        <v>315</v>
      </c>
    </row>
    <row r="104" spans="1:5" ht="33.950000000000003" customHeight="1">
      <c r="A104" s="92" t="s">
        <v>299</v>
      </c>
      <c r="B104" s="75"/>
      <c r="C104" s="88" t="s">
        <v>344</v>
      </c>
      <c r="D104" s="100"/>
      <c r="E104" s="73" t="s">
        <v>317</v>
      </c>
    </row>
    <row r="105" spans="1:5" ht="33.950000000000003" customHeight="1">
      <c r="A105" s="92" t="s">
        <v>300</v>
      </c>
      <c r="B105" s="75"/>
      <c r="C105" s="76"/>
      <c r="D105" s="100"/>
      <c r="E105" s="73" t="s">
        <v>311</v>
      </c>
    </row>
    <row r="106" spans="1:5" ht="33.950000000000003" customHeight="1">
      <c r="A106" s="93" t="s">
        <v>301</v>
      </c>
      <c r="B106" s="75"/>
      <c r="C106" s="76"/>
      <c r="D106" s="100"/>
      <c r="E106" s="73" t="s">
        <v>309</v>
      </c>
    </row>
    <row r="107" spans="1:5" ht="33.950000000000003" customHeight="1">
      <c r="A107" s="92" t="s">
        <v>302</v>
      </c>
      <c r="B107" s="75"/>
      <c r="C107" s="76">
        <v>1.7000000000000001E-2</v>
      </c>
      <c r="D107" s="100"/>
      <c r="E107" s="73" t="s">
        <v>312</v>
      </c>
    </row>
    <row r="108" spans="1:5" ht="33.950000000000003" customHeight="1">
      <c r="A108" s="92" t="s">
        <v>299</v>
      </c>
      <c r="B108" s="75"/>
      <c r="C108" s="88" t="s">
        <v>360</v>
      </c>
      <c r="D108" s="100"/>
      <c r="E108" s="73" t="s">
        <v>309</v>
      </c>
    </row>
    <row r="109" spans="1:5" ht="33.950000000000003" customHeight="1">
      <c r="A109" s="92" t="s">
        <v>300</v>
      </c>
      <c r="B109" s="75"/>
      <c r="C109" s="76"/>
      <c r="D109" s="100"/>
      <c r="E109" s="73" t="s">
        <v>310</v>
      </c>
    </row>
    <row r="110" spans="1:5" ht="33.950000000000003" customHeight="1">
      <c r="A110" s="93" t="s">
        <v>313</v>
      </c>
      <c r="B110" s="75"/>
      <c r="C110" s="76"/>
      <c r="D110" s="100"/>
      <c r="E110" s="73" t="s">
        <v>74</v>
      </c>
    </row>
    <row r="111" spans="1:5" ht="33.950000000000003" customHeight="1">
      <c r="A111" s="92" t="s">
        <v>303</v>
      </c>
      <c r="B111" s="75"/>
      <c r="C111" s="94">
        <v>41579</v>
      </c>
      <c r="D111" s="100"/>
      <c r="E111" s="73" t="s">
        <v>306</v>
      </c>
    </row>
    <row r="112" spans="1:5" ht="33.950000000000003" customHeight="1">
      <c r="A112" s="92" t="s">
        <v>304</v>
      </c>
      <c r="B112" s="75"/>
      <c r="C112" s="76">
        <v>392</v>
      </c>
      <c r="D112" s="100"/>
      <c r="E112" s="73" t="s">
        <v>307</v>
      </c>
    </row>
    <row r="113" spans="1:5" ht="33.950000000000003" customHeight="1">
      <c r="A113" s="92" t="s">
        <v>305</v>
      </c>
      <c r="B113" s="75"/>
      <c r="C113" s="76" t="s">
        <v>417</v>
      </c>
      <c r="D113" s="100"/>
      <c r="E113" s="73" t="s">
        <v>308</v>
      </c>
    </row>
    <row r="114" spans="1:5" ht="33.950000000000003" customHeight="1">
      <c r="A114" s="92"/>
      <c r="B114" s="75"/>
      <c r="C114" s="76"/>
      <c r="D114" s="100"/>
      <c r="E114" s="73"/>
    </row>
    <row r="115" spans="1:5" ht="33.950000000000003" customHeight="1">
      <c r="A115" s="74" t="s">
        <v>194</v>
      </c>
      <c r="B115" s="75"/>
      <c r="C115" s="76"/>
      <c r="D115" s="103"/>
      <c r="E115" s="73"/>
    </row>
    <row r="116" spans="1:5">
      <c r="A116" s="71" t="s">
        <v>224</v>
      </c>
      <c r="B116" s="75"/>
      <c r="C116" s="76"/>
      <c r="D116" s="103"/>
      <c r="E116" s="73"/>
    </row>
    <row r="117" spans="1:5" ht="23.25" customHeight="1">
      <c r="A117" s="71" t="s">
        <v>225</v>
      </c>
      <c r="B117" s="75"/>
      <c r="C117" s="75" t="s">
        <v>225</v>
      </c>
      <c r="D117" s="103"/>
      <c r="E117" s="73"/>
    </row>
    <row r="118" spans="1:5" ht="21.75" customHeight="1">
      <c r="A118" s="78" t="s">
        <v>282</v>
      </c>
      <c r="B118" s="79"/>
      <c r="C118" s="80"/>
      <c r="D118" s="104"/>
      <c r="E118" s="82"/>
    </row>
    <row r="119" spans="1:5" ht="33.950000000000003" customHeight="1">
      <c r="A119" s="71" t="s">
        <v>221</v>
      </c>
      <c r="B119" s="75"/>
      <c r="C119" s="76"/>
      <c r="D119" s="103"/>
      <c r="E119" s="73" t="s">
        <v>74</v>
      </c>
    </row>
    <row r="120" spans="1:5" ht="52.5" customHeight="1">
      <c r="A120" s="71" t="s">
        <v>196</v>
      </c>
      <c r="B120" s="75"/>
      <c r="C120" s="76"/>
      <c r="D120" s="103"/>
      <c r="E120" s="73" t="s">
        <v>277</v>
      </c>
    </row>
    <row r="121" spans="1:5" ht="51" customHeight="1">
      <c r="A121" s="71" t="s">
        <v>222</v>
      </c>
      <c r="B121" s="75"/>
      <c r="C121" s="76"/>
      <c r="D121" s="103"/>
      <c r="E121" s="73" t="s">
        <v>278</v>
      </c>
    </row>
    <row r="122" spans="1:5" ht="45">
      <c r="A122" s="91" t="s">
        <v>264</v>
      </c>
      <c r="B122" s="75"/>
      <c r="C122" s="76"/>
      <c r="D122" s="103"/>
      <c r="E122" s="73" t="s">
        <v>279</v>
      </c>
    </row>
    <row r="123" spans="1:5">
      <c r="A123" s="71" t="s">
        <v>265</v>
      </c>
      <c r="B123" s="75"/>
      <c r="C123" s="76"/>
      <c r="D123" s="103"/>
      <c r="E123" s="73"/>
    </row>
    <row r="124" spans="1:5">
      <c r="A124" s="71" t="s">
        <v>266</v>
      </c>
      <c r="B124" s="75"/>
      <c r="C124" s="76"/>
      <c r="D124" s="103"/>
      <c r="E124" s="73"/>
    </row>
    <row r="125" spans="1:5">
      <c r="A125" s="71" t="s">
        <v>267</v>
      </c>
      <c r="B125" s="75"/>
      <c r="C125" s="76"/>
      <c r="D125" s="103"/>
      <c r="E125" s="73"/>
    </row>
    <row r="126" spans="1:5" ht="50.1" customHeight="1">
      <c r="A126" s="92" t="s">
        <v>323</v>
      </c>
      <c r="B126" s="75"/>
      <c r="C126" s="76"/>
      <c r="D126" s="103"/>
      <c r="E126" s="73" t="s">
        <v>276</v>
      </c>
    </row>
    <row r="127" spans="1:5">
      <c r="A127" s="91" t="s">
        <v>268</v>
      </c>
      <c r="B127" s="75"/>
      <c r="C127" s="76"/>
      <c r="D127" s="103"/>
      <c r="E127" s="73"/>
    </row>
    <row r="128" spans="1:5" ht="33.950000000000003" customHeight="1">
      <c r="A128" s="71" t="s">
        <v>269</v>
      </c>
      <c r="B128" s="75"/>
      <c r="C128" s="76"/>
      <c r="D128" s="103"/>
      <c r="E128" s="73" t="s">
        <v>280</v>
      </c>
    </row>
    <row r="129" spans="1:5" ht="33.950000000000003" customHeight="1">
      <c r="A129" s="71" t="s">
        <v>270</v>
      </c>
      <c r="B129" s="75"/>
      <c r="C129" s="76"/>
      <c r="D129" s="103"/>
      <c r="E129" s="73" t="s">
        <v>74</v>
      </c>
    </row>
    <row r="130" spans="1:5" ht="33.950000000000003" customHeight="1">
      <c r="A130" s="71" t="s">
        <v>271</v>
      </c>
      <c r="B130" s="75"/>
      <c r="C130" s="76"/>
      <c r="D130" s="103"/>
      <c r="E130" s="73" t="s">
        <v>280</v>
      </c>
    </row>
    <row r="131" spans="1:5" ht="33.950000000000003" customHeight="1">
      <c r="A131" s="71" t="s">
        <v>61</v>
      </c>
      <c r="B131" s="75"/>
      <c r="C131" s="76"/>
      <c r="D131" s="103"/>
      <c r="E131" s="73" t="s">
        <v>272</v>
      </c>
    </row>
    <row r="132" spans="1:5" ht="33.950000000000003" customHeight="1">
      <c r="A132" s="93" t="s">
        <v>273</v>
      </c>
      <c r="B132" s="75"/>
      <c r="C132" s="76"/>
      <c r="D132" s="103"/>
      <c r="E132" s="73"/>
    </row>
    <row r="133" spans="1:5" ht="33.950000000000003" customHeight="1">
      <c r="A133" s="71" t="s">
        <v>274</v>
      </c>
      <c r="B133" s="75"/>
      <c r="C133" s="76"/>
      <c r="D133" s="103"/>
      <c r="E133" s="73" t="s">
        <v>281</v>
      </c>
    </row>
    <row r="134" spans="1:5" ht="33.950000000000003" customHeight="1">
      <c r="A134" s="71" t="s">
        <v>275</v>
      </c>
      <c r="B134" s="75"/>
      <c r="C134" s="76"/>
      <c r="D134" s="103"/>
      <c r="E134" s="73" t="s">
        <v>74</v>
      </c>
    </row>
    <row r="135" spans="1:5" ht="33.950000000000003" customHeight="1">
      <c r="A135" s="91" t="s">
        <v>320</v>
      </c>
      <c r="B135" s="75"/>
      <c r="C135" s="76"/>
      <c r="D135" s="103"/>
      <c r="E135" s="73" t="s">
        <v>321</v>
      </c>
    </row>
    <row r="136" spans="1:5" ht="33.950000000000003" customHeight="1">
      <c r="A136" s="71" t="s">
        <v>303</v>
      </c>
      <c r="B136" s="75"/>
      <c r="C136" s="76"/>
      <c r="D136" s="103"/>
      <c r="E136" s="73" t="s">
        <v>321</v>
      </c>
    </row>
    <row r="137" spans="1:5" ht="33.950000000000003" customHeight="1">
      <c r="A137" s="71" t="s">
        <v>304</v>
      </c>
      <c r="B137" s="75"/>
      <c r="C137" s="76"/>
      <c r="D137" s="103"/>
      <c r="E137" s="73" t="s">
        <v>321</v>
      </c>
    </row>
    <row r="138" spans="1:5" ht="33.950000000000003" customHeight="1">
      <c r="A138" s="71" t="s">
        <v>305</v>
      </c>
      <c r="B138" s="75"/>
      <c r="C138" s="76"/>
      <c r="D138" s="103"/>
      <c r="E138" s="73" t="s">
        <v>321</v>
      </c>
    </row>
    <row r="139" spans="1:5" ht="33.950000000000003" customHeight="1">
      <c r="A139" s="93" t="s">
        <v>297</v>
      </c>
      <c r="B139" s="75"/>
      <c r="C139" s="76"/>
      <c r="D139" s="103"/>
      <c r="E139" s="73" t="s">
        <v>74</v>
      </c>
    </row>
    <row r="140" spans="1:5" ht="33.950000000000003" customHeight="1">
      <c r="A140" s="92" t="s">
        <v>298</v>
      </c>
      <c r="B140" s="75"/>
      <c r="C140" s="76"/>
      <c r="D140" s="103"/>
      <c r="E140" s="73" t="s">
        <v>315</v>
      </c>
    </row>
    <row r="141" spans="1:5" ht="33.950000000000003" customHeight="1">
      <c r="A141" s="92" t="s">
        <v>299</v>
      </c>
      <c r="B141" s="75"/>
      <c r="C141" s="76"/>
      <c r="D141" s="103"/>
      <c r="E141" s="73" t="s">
        <v>317</v>
      </c>
    </row>
    <row r="142" spans="1:5" ht="33.950000000000003" customHeight="1">
      <c r="A142" s="92" t="s">
        <v>300</v>
      </c>
      <c r="B142" s="75"/>
      <c r="C142" s="76"/>
      <c r="D142" s="103"/>
      <c r="E142" s="73" t="s">
        <v>311</v>
      </c>
    </row>
    <row r="143" spans="1:5" ht="33.950000000000003" customHeight="1">
      <c r="A143" s="93" t="s">
        <v>301</v>
      </c>
      <c r="B143" s="75"/>
      <c r="C143" s="76"/>
      <c r="D143" s="103"/>
      <c r="E143" s="73" t="s">
        <v>309</v>
      </c>
    </row>
    <row r="144" spans="1:5" ht="33.950000000000003" customHeight="1">
      <c r="A144" s="92" t="s">
        <v>302</v>
      </c>
      <c r="B144" s="75"/>
      <c r="C144" s="76"/>
      <c r="D144" s="103"/>
      <c r="E144" s="73" t="s">
        <v>312</v>
      </c>
    </row>
    <row r="145" spans="1:5" ht="33.950000000000003" customHeight="1">
      <c r="A145" s="92" t="s">
        <v>299</v>
      </c>
      <c r="B145" s="75"/>
      <c r="C145" s="76"/>
      <c r="D145" s="103"/>
      <c r="E145" s="73" t="s">
        <v>309</v>
      </c>
    </row>
    <row r="146" spans="1:5" ht="33.950000000000003" customHeight="1">
      <c r="A146" s="92" t="s">
        <v>300</v>
      </c>
      <c r="B146" s="75"/>
      <c r="C146" s="76"/>
      <c r="D146" s="103"/>
      <c r="E146" s="73" t="s">
        <v>310</v>
      </c>
    </row>
    <row r="147" spans="1:5" ht="33.950000000000003" customHeight="1">
      <c r="A147" s="93" t="s">
        <v>313</v>
      </c>
      <c r="B147" s="75"/>
      <c r="C147" s="76"/>
      <c r="D147" s="103"/>
      <c r="E147" s="73" t="s">
        <v>74</v>
      </c>
    </row>
    <row r="148" spans="1:5" ht="33.950000000000003" customHeight="1">
      <c r="A148" s="92" t="s">
        <v>303</v>
      </c>
      <c r="B148" s="75"/>
      <c r="C148" s="76"/>
      <c r="D148" s="103"/>
      <c r="E148" s="73" t="s">
        <v>306</v>
      </c>
    </row>
    <row r="149" spans="1:5" ht="33.950000000000003" customHeight="1">
      <c r="A149" s="92" t="s">
        <v>304</v>
      </c>
      <c r="B149" s="75"/>
      <c r="C149" s="76"/>
      <c r="D149" s="103"/>
      <c r="E149" s="73" t="s">
        <v>307</v>
      </c>
    </row>
    <row r="150" spans="1:5" ht="33.950000000000003" customHeight="1">
      <c r="A150" s="92" t="s">
        <v>305</v>
      </c>
      <c r="B150" s="75"/>
      <c r="C150" s="76"/>
      <c r="D150" s="103"/>
      <c r="E150" s="73" t="s">
        <v>308</v>
      </c>
    </row>
    <row r="151" spans="1:5" ht="33.950000000000003" customHeight="1">
      <c r="A151" s="92"/>
      <c r="B151" s="75"/>
      <c r="C151" s="76"/>
      <c r="D151" s="103"/>
      <c r="E151" s="73"/>
    </row>
    <row r="152" spans="1:5" ht="33.950000000000003" customHeight="1">
      <c r="A152" s="74" t="s">
        <v>192</v>
      </c>
      <c r="B152" s="75"/>
      <c r="C152" s="76"/>
      <c r="D152" s="105"/>
      <c r="E152" s="73"/>
    </row>
    <row r="153" spans="1:5">
      <c r="A153" s="71" t="s">
        <v>224</v>
      </c>
      <c r="B153" s="75"/>
      <c r="C153" s="75" t="s">
        <v>224</v>
      </c>
      <c r="D153" s="105"/>
      <c r="E153" s="73"/>
    </row>
    <row r="154" spans="1:5">
      <c r="A154" s="71" t="s">
        <v>225</v>
      </c>
      <c r="B154" s="75"/>
      <c r="C154" s="76"/>
      <c r="D154" s="105"/>
      <c r="E154" s="73"/>
    </row>
    <row r="155" spans="1:5" ht="20.100000000000001" customHeight="1">
      <c r="A155" s="78" t="s">
        <v>282</v>
      </c>
      <c r="B155" s="79"/>
      <c r="C155" s="80"/>
      <c r="D155" s="106"/>
      <c r="E155" s="82"/>
    </row>
    <row r="156" spans="1:5" ht="33.950000000000003" customHeight="1">
      <c r="A156" s="83" t="s">
        <v>221</v>
      </c>
      <c r="B156" s="84"/>
      <c r="C156" s="85">
        <v>42186</v>
      </c>
      <c r="D156" s="107"/>
      <c r="E156" s="87" t="s">
        <v>74</v>
      </c>
    </row>
    <row r="157" spans="1:5" ht="33.950000000000003" customHeight="1">
      <c r="A157" s="71" t="s">
        <v>196</v>
      </c>
      <c r="B157" s="75"/>
      <c r="C157" s="88" t="s">
        <v>363</v>
      </c>
      <c r="D157" s="105"/>
      <c r="E157" s="73" t="s">
        <v>277</v>
      </c>
    </row>
    <row r="158" spans="1:5" ht="70.5" customHeight="1">
      <c r="A158" s="83" t="s">
        <v>222</v>
      </c>
      <c r="B158" s="84"/>
      <c r="C158" s="90">
        <v>4.28</v>
      </c>
      <c r="D158" s="107"/>
      <c r="E158" s="87" t="s">
        <v>278</v>
      </c>
    </row>
    <row r="159" spans="1:5" ht="33.950000000000003" customHeight="1">
      <c r="A159" s="91" t="s">
        <v>264</v>
      </c>
      <c r="B159" s="75"/>
      <c r="C159" s="76"/>
      <c r="D159" s="105"/>
      <c r="E159" s="73" t="s">
        <v>279</v>
      </c>
    </row>
    <row r="160" spans="1:5">
      <c r="A160" s="71" t="s">
        <v>265</v>
      </c>
      <c r="B160" s="75"/>
      <c r="C160" s="76"/>
      <c r="D160" s="105"/>
      <c r="E160" s="73"/>
    </row>
    <row r="161" spans="1:5">
      <c r="A161" s="71" t="s">
        <v>266</v>
      </c>
      <c r="B161" s="75"/>
      <c r="C161" s="76"/>
      <c r="D161" s="105"/>
      <c r="E161" s="73"/>
    </row>
    <row r="162" spans="1:5">
      <c r="A162" s="71" t="s">
        <v>267</v>
      </c>
      <c r="B162" s="75"/>
      <c r="C162" s="71" t="s">
        <v>267</v>
      </c>
      <c r="D162" s="105"/>
      <c r="E162" s="73"/>
    </row>
    <row r="163" spans="1:5" ht="87.75" customHeight="1">
      <c r="A163" s="92" t="s">
        <v>323</v>
      </c>
      <c r="B163" s="75"/>
      <c r="C163" s="76"/>
      <c r="D163" s="105"/>
      <c r="E163" s="73" t="s">
        <v>276</v>
      </c>
    </row>
    <row r="164" spans="1:5" ht="33.950000000000003" customHeight="1">
      <c r="A164" s="91" t="s">
        <v>268</v>
      </c>
      <c r="B164" s="75"/>
      <c r="C164" s="76" t="s">
        <v>418</v>
      </c>
      <c r="D164" s="105"/>
      <c r="E164" s="73"/>
    </row>
    <row r="165" spans="1:5" ht="33.950000000000003" customHeight="1">
      <c r="A165" s="71" t="s">
        <v>269</v>
      </c>
      <c r="B165" s="75"/>
      <c r="C165" s="76" t="s">
        <v>418</v>
      </c>
      <c r="D165" s="105"/>
      <c r="E165" s="73" t="s">
        <v>280</v>
      </c>
    </row>
    <row r="166" spans="1:5" ht="33.950000000000003" customHeight="1">
      <c r="A166" s="71" t="s">
        <v>270</v>
      </c>
      <c r="B166" s="75"/>
      <c r="C166" s="76">
        <v>7536066430</v>
      </c>
      <c r="D166" s="105"/>
      <c r="E166" s="73" t="s">
        <v>74</v>
      </c>
    </row>
    <row r="167" spans="1:5" ht="33.950000000000003" customHeight="1">
      <c r="A167" s="71" t="s">
        <v>271</v>
      </c>
      <c r="B167" s="75"/>
      <c r="C167" s="76" t="s">
        <v>418</v>
      </c>
      <c r="D167" s="105"/>
      <c r="E167" s="73" t="s">
        <v>280</v>
      </c>
    </row>
    <row r="168" spans="1:5" ht="33.950000000000003" customHeight="1">
      <c r="A168" s="71" t="s">
        <v>61</v>
      </c>
      <c r="B168" s="75"/>
      <c r="C168" s="76"/>
      <c r="D168" s="105"/>
      <c r="E168" s="73" t="s">
        <v>272</v>
      </c>
    </row>
    <row r="169" spans="1:5" ht="33.950000000000003" customHeight="1">
      <c r="A169" s="93" t="s">
        <v>273</v>
      </c>
      <c r="B169" s="75"/>
      <c r="C169" s="76"/>
      <c r="D169" s="105"/>
      <c r="E169" s="73"/>
    </row>
    <row r="170" spans="1:5" ht="33.950000000000003" customHeight="1">
      <c r="A170" s="71" t="s">
        <v>274</v>
      </c>
      <c r="B170" s="75"/>
      <c r="C170" s="94">
        <v>42005</v>
      </c>
      <c r="D170" s="105"/>
      <c r="E170" s="73" t="s">
        <v>281</v>
      </c>
    </row>
    <row r="171" spans="1:5" ht="33.950000000000003" customHeight="1">
      <c r="A171" s="71" t="s">
        <v>275</v>
      </c>
      <c r="B171" s="75"/>
      <c r="C171" s="76" t="s">
        <v>412</v>
      </c>
      <c r="D171" s="105"/>
      <c r="E171" s="73" t="s">
        <v>74</v>
      </c>
    </row>
    <row r="172" spans="1:5" ht="33.950000000000003" customHeight="1">
      <c r="A172" s="91" t="s">
        <v>320</v>
      </c>
      <c r="B172" s="75"/>
      <c r="C172" s="76"/>
      <c r="D172" s="105"/>
      <c r="E172" s="73" t="s">
        <v>321</v>
      </c>
    </row>
    <row r="173" spans="1:5" ht="33.950000000000003" customHeight="1">
      <c r="A173" s="71" t="s">
        <v>303</v>
      </c>
      <c r="B173" s="75"/>
      <c r="C173" s="94">
        <v>41992</v>
      </c>
      <c r="D173" s="105"/>
      <c r="E173" s="73" t="s">
        <v>321</v>
      </c>
    </row>
    <row r="174" spans="1:5" ht="33.950000000000003" customHeight="1">
      <c r="A174" s="71" t="s">
        <v>304</v>
      </c>
      <c r="B174" s="75"/>
      <c r="C174" s="76">
        <v>711</v>
      </c>
      <c r="D174" s="105"/>
      <c r="E174" s="73" t="s">
        <v>321</v>
      </c>
    </row>
    <row r="175" spans="1:5" ht="33.950000000000003" customHeight="1">
      <c r="A175" s="71" t="s">
        <v>305</v>
      </c>
      <c r="B175" s="75"/>
      <c r="C175" s="76" t="s">
        <v>417</v>
      </c>
      <c r="D175" s="105"/>
      <c r="E175" s="73" t="s">
        <v>321</v>
      </c>
    </row>
    <row r="176" spans="1:5" ht="33.950000000000003" customHeight="1">
      <c r="A176" s="93" t="s">
        <v>297</v>
      </c>
      <c r="B176" s="75"/>
      <c r="C176" s="76"/>
      <c r="D176" s="105"/>
      <c r="E176" s="73" t="s">
        <v>74</v>
      </c>
    </row>
    <row r="177" spans="1:5" ht="62.25" customHeight="1">
      <c r="A177" s="92" t="s">
        <v>298</v>
      </c>
      <c r="B177" s="75"/>
      <c r="C177" s="76">
        <v>65</v>
      </c>
      <c r="D177" s="105"/>
      <c r="E177" s="73" t="s">
        <v>315</v>
      </c>
    </row>
    <row r="178" spans="1:5" ht="59.25" customHeight="1">
      <c r="A178" s="92" t="s">
        <v>299</v>
      </c>
      <c r="B178" s="75"/>
      <c r="C178" s="88" t="s">
        <v>357</v>
      </c>
      <c r="D178" s="105"/>
      <c r="E178" s="73" t="s">
        <v>314</v>
      </c>
    </row>
    <row r="179" spans="1:5" ht="33.950000000000003" customHeight="1">
      <c r="A179" s="92" t="s">
        <v>300</v>
      </c>
      <c r="B179" s="75"/>
      <c r="C179" s="108" t="s">
        <v>428</v>
      </c>
      <c r="D179" s="105"/>
      <c r="E179" s="73" t="s">
        <v>311</v>
      </c>
    </row>
    <row r="180" spans="1:5" ht="33.950000000000003" customHeight="1">
      <c r="A180" s="93" t="s">
        <v>301</v>
      </c>
      <c r="B180" s="75"/>
      <c r="C180" s="76"/>
      <c r="D180" s="105"/>
      <c r="E180" s="73" t="s">
        <v>309</v>
      </c>
    </row>
    <row r="181" spans="1:5" ht="33.950000000000003" customHeight="1">
      <c r="A181" s="92" t="s">
        <v>302</v>
      </c>
      <c r="B181" s="75"/>
      <c r="C181" s="76">
        <v>2.2999999999999998</v>
      </c>
      <c r="D181" s="105"/>
      <c r="E181" s="73" t="s">
        <v>312</v>
      </c>
    </row>
    <row r="182" spans="1:5" ht="33.950000000000003" customHeight="1">
      <c r="A182" s="92" t="s">
        <v>299</v>
      </c>
      <c r="B182" s="75"/>
      <c r="C182" s="88" t="s">
        <v>361</v>
      </c>
      <c r="D182" s="105"/>
      <c r="E182" s="73" t="s">
        <v>309</v>
      </c>
    </row>
    <row r="183" spans="1:5" ht="33.950000000000003" customHeight="1">
      <c r="A183" s="92" t="s">
        <v>300</v>
      </c>
      <c r="B183" s="75"/>
      <c r="C183" s="76"/>
      <c r="D183" s="105"/>
      <c r="E183" s="73" t="s">
        <v>310</v>
      </c>
    </row>
    <row r="184" spans="1:5" ht="33.950000000000003" customHeight="1">
      <c r="A184" s="93" t="s">
        <v>313</v>
      </c>
      <c r="B184" s="75"/>
      <c r="C184" s="76"/>
      <c r="D184" s="105"/>
      <c r="E184" s="73" t="s">
        <v>74</v>
      </c>
    </row>
    <row r="185" spans="1:5" ht="33.950000000000003" customHeight="1">
      <c r="A185" s="92" t="s">
        <v>303</v>
      </c>
      <c r="B185" s="75"/>
      <c r="C185" s="94">
        <v>41992</v>
      </c>
      <c r="D185" s="105"/>
      <c r="E185" s="73" t="s">
        <v>306</v>
      </c>
    </row>
    <row r="186" spans="1:5" ht="33.950000000000003" customHeight="1">
      <c r="A186" s="92" t="s">
        <v>304</v>
      </c>
      <c r="B186" s="75"/>
      <c r="C186" s="76">
        <v>711</v>
      </c>
      <c r="D186" s="105"/>
      <c r="E186" s="73" t="s">
        <v>307</v>
      </c>
    </row>
    <row r="187" spans="1:5" ht="33.950000000000003" customHeight="1">
      <c r="A187" s="92" t="s">
        <v>305</v>
      </c>
      <c r="B187" s="75"/>
      <c r="C187" s="76" t="s">
        <v>417</v>
      </c>
      <c r="D187" s="105"/>
      <c r="E187" s="73" t="s">
        <v>308</v>
      </c>
    </row>
    <row r="188" spans="1:5" ht="33.950000000000003" customHeight="1">
      <c r="A188" s="92"/>
      <c r="B188" s="75"/>
      <c r="C188" s="76"/>
      <c r="D188" s="105"/>
      <c r="E188" s="73"/>
    </row>
    <row r="189" spans="1:5" ht="33.950000000000003" customHeight="1">
      <c r="A189" s="74" t="s">
        <v>193</v>
      </c>
      <c r="B189" s="75"/>
      <c r="C189" s="76"/>
      <c r="D189" s="109"/>
      <c r="E189" s="73"/>
    </row>
    <row r="190" spans="1:5">
      <c r="A190" s="71" t="s">
        <v>224</v>
      </c>
      <c r="B190" s="75"/>
      <c r="C190" s="75" t="s">
        <v>224</v>
      </c>
      <c r="D190" s="109"/>
      <c r="E190" s="73"/>
    </row>
    <row r="191" spans="1:5">
      <c r="A191" s="71" t="s">
        <v>225</v>
      </c>
      <c r="B191" s="75"/>
      <c r="C191" s="76"/>
      <c r="D191" s="109"/>
      <c r="E191" s="73"/>
    </row>
    <row r="192" spans="1:5" ht="20.100000000000001" customHeight="1">
      <c r="A192" s="78" t="s">
        <v>282</v>
      </c>
      <c r="B192" s="79"/>
      <c r="C192" s="80"/>
      <c r="D192" s="110"/>
      <c r="E192" s="82"/>
    </row>
    <row r="193" spans="1:5" ht="33.950000000000003" customHeight="1">
      <c r="A193" s="83" t="s">
        <v>221</v>
      </c>
      <c r="B193" s="84"/>
      <c r="C193" s="85">
        <v>42186</v>
      </c>
      <c r="D193" s="111"/>
      <c r="E193" s="87" t="s">
        <v>74</v>
      </c>
    </row>
    <row r="194" spans="1:5" ht="33.950000000000003" customHeight="1">
      <c r="A194" s="71" t="s">
        <v>196</v>
      </c>
      <c r="B194" s="75"/>
      <c r="C194" s="88" t="s">
        <v>362</v>
      </c>
      <c r="D194" s="109"/>
      <c r="E194" s="73" t="s">
        <v>277</v>
      </c>
    </row>
    <row r="195" spans="1:5" ht="67.5" customHeight="1">
      <c r="A195" s="83" t="s">
        <v>222</v>
      </c>
      <c r="B195" s="84"/>
      <c r="C195" s="90">
        <v>1096.78</v>
      </c>
      <c r="D195" s="111"/>
      <c r="E195" s="87" t="s">
        <v>278</v>
      </c>
    </row>
    <row r="196" spans="1:5" ht="33.950000000000003" customHeight="1">
      <c r="A196" s="91" t="s">
        <v>264</v>
      </c>
      <c r="B196" s="75"/>
      <c r="C196" s="76"/>
      <c r="D196" s="109"/>
      <c r="E196" s="73" t="s">
        <v>279</v>
      </c>
    </row>
    <row r="197" spans="1:5">
      <c r="A197" s="71" t="s">
        <v>265</v>
      </c>
      <c r="B197" s="75"/>
      <c r="C197" s="76"/>
      <c r="D197" s="109"/>
      <c r="E197" s="73"/>
    </row>
    <row r="198" spans="1:5">
      <c r="A198" s="71" t="s">
        <v>266</v>
      </c>
      <c r="B198" s="75"/>
      <c r="C198" s="76"/>
      <c r="D198" s="109"/>
      <c r="E198" s="73"/>
    </row>
    <row r="199" spans="1:5">
      <c r="A199" s="71" t="s">
        <v>267</v>
      </c>
      <c r="B199" s="75"/>
      <c r="C199" s="71" t="s">
        <v>267</v>
      </c>
      <c r="D199" s="109"/>
      <c r="E199" s="73"/>
    </row>
    <row r="200" spans="1:5" ht="60" customHeight="1">
      <c r="A200" s="92" t="s">
        <v>323</v>
      </c>
      <c r="B200" s="75"/>
      <c r="C200" s="76"/>
      <c r="D200" s="109"/>
      <c r="E200" s="73" t="s">
        <v>276</v>
      </c>
    </row>
    <row r="201" spans="1:5" ht="33.950000000000003" customHeight="1">
      <c r="A201" s="91" t="s">
        <v>268</v>
      </c>
      <c r="B201" s="75"/>
      <c r="C201" s="76" t="s">
        <v>416</v>
      </c>
      <c r="D201" s="109"/>
      <c r="E201" s="73"/>
    </row>
    <row r="202" spans="1:5" ht="33.950000000000003" customHeight="1">
      <c r="A202" s="71" t="s">
        <v>269</v>
      </c>
      <c r="B202" s="75"/>
      <c r="C202" s="76" t="s">
        <v>416</v>
      </c>
      <c r="D202" s="109"/>
      <c r="E202" s="73" t="s">
        <v>280</v>
      </c>
    </row>
    <row r="203" spans="1:5" ht="33.950000000000003" customHeight="1">
      <c r="A203" s="71" t="s">
        <v>270</v>
      </c>
      <c r="B203" s="75"/>
      <c r="C203" s="76">
        <v>7534018889</v>
      </c>
      <c r="D203" s="109"/>
      <c r="E203" s="73" t="s">
        <v>74</v>
      </c>
    </row>
    <row r="204" spans="1:5" ht="33.950000000000003" customHeight="1">
      <c r="A204" s="71" t="s">
        <v>271</v>
      </c>
      <c r="B204" s="112"/>
      <c r="C204" s="76" t="s">
        <v>416</v>
      </c>
      <c r="D204" s="109"/>
      <c r="E204" s="73" t="s">
        <v>280</v>
      </c>
    </row>
    <row r="205" spans="1:5" ht="33.950000000000003" customHeight="1">
      <c r="A205" s="71" t="s">
        <v>61</v>
      </c>
      <c r="B205" s="112"/>
      <c r="C205" s="112"/>
      <c r="D205" s="109"/>
      <c r="E205" s="73" t="s">
        <v>272</v>
      </c>
    </row>
    <row r="206" spans="1:5" ht="33.950000000000003" customHeight="1">
      <c r="A206" s="93" t="s">
        <v>273</v>
      </c>
      <c r="B206" s="112"/>
      <c r="C206" s="112"/>
      <c r="D206" s="109"/>
      <c r="E206" s="73"/>
    </row>
    <row r="207" spans="1:5" ht="33.950000000000003" customHeight="1">
      <c r="A207" s="71" t="s">
        <v>274</v>
      </c>
      <c r="B207" s="112"/>
      <c r="C207" s="94">
        <v>42005</v>
      </c>
      <c r="D207" s="109"/>
      <c r="E207" s="73" t="s">
        <v>281</v>
      </c>
    </row>
    <row r="208" spans="1:5" ht="33.950000000000003" customHeight="1">
      <c r="A208" s="71" t="s">
        <v>275</v>
      </c>
      <c r="B208" s="75"/>
      <c r="C208" s="76" t="s">
        <v>412</v>
      </c>
      <c r="D208" s="109"/>
      <c r="E208" s="73" t="s">
        <v>74</v>
      </c>
    </row>
    <row r="209" spans="1:5" ht="33.950000000000003" customHeight="1">
      <c r="A209" s="91" t="s">
        <v>320</v>
      </c>
      <c r="B209" s="75"/>
      <c r="C209" s="76" t="s">
        <v>417</v>
      </c>
      <c r="D209" s="109"/>
      <c r="E209" s="73" t="s">
        <v>321</v>
      </c>
    </row>
    <row r="210" spans="1:5" ht="33.950000000000003" customHeight="1">
      <c r="A210" s="71" t="s">
        <v>303</v>
      </c>
      <c r="B210" s="75"/>
      <c r="C210" s="94">
        <v>41992</v>
      </c>
      <c r="D210" s="109"/>
      <c r="E210" s="73" t="s">
        <v>321</v>
      </c>
    </row>
    <row r="211" spans="1:5" ht="33.950000000000003" customHeight="1">
      <c r="A211" s="71" t="s">
        <v>304</v>
      </c>
      <c r="B211" s="75"/>
      <c r="C211" s="76">
        <v>718</v>
      </c>
      <c r="D211" s="109"/>
      <c r="E211" s="73" t="s">
        <v>321</v>
      </c>
    </row>
    <row r="212" spans="1:5" ht="33.950000000000003" customHeight="1">
      <c r="A212" s="71" t="s">
        <v>305</v>
      </c>
      <c r="B212" s="75"/>
      <c r="C212" s="76" t="s">
        <v>417</v>
      </c>
      <c r="D212" s="109"/>
      <c r="E212" s="73" t="s">
        <v>321</v>
      </c>
    </row>
    <row r="213" spans="1:5" ht="33.950000000000003" customHeight="1">
      <c r="A213" s="93" t="s">
        <v>297</v>
      </c>
      <c r="B213" s="75"/>
      <c r="C213" s="76"/>
      <c r="D213" s="109"/>
      <c r="E213" s="73"/>
    </row>
    <row r="214" spans="1:5" ht="33.950000000000003" customHeight="1">
      <c r="A214" s="92" t="s">
        <v>298</v>
      </c>
      <c r="B214" s="75"/>
      <c r="C214" s="76">
        <v>2.4500000000000001E-2</v>
      </c>
      <c r="D214" s="109"/>
      <c r="E214" s="73" t="s">
        <v>315</v>
      </c>
    </row>
    <row r="215" spans="1:5" ht="33.950000000000003" customHeight="1">
      <c r="A215" s="92" t="s">
        <v>299</v>
      </c>
      <c r="B215" s="75"/>
      <c r="C215" s="79" t="s">
        <v>334</v>
      </c>
      <c r="D215" s="109"/>
      <c r="E215" s="73" t="s">
        <v>314</v>
      </c>
    </row>
    <row r="216" spans="1:5" ht="33.950000000000003" customHeight="1">
      <c r="A216" s="92" t="s">
        <v>300</v>
      </c>
      <c r="B216" s="75"/>
      <c r="C216" s="76"/>
      <c r="D216" s="109"/>
      <c r="E216" s="73" t="s">
        <v>311</v>
      </c>
    </row>
    <row r="217" spans="1:5" ht="33.950000000000003" customHeight="1">
      <c r="A217" s="93" t="s">
        <v>301</v>
      </c>
      <c r="B217" s="75"/>
      <c r="C217" s="76"/>
      <c r="D217" s="109"/>
      <c r="E217" s="73" t="s">
        <v>309</v>
      </c>
    </row>
    <row r="218" spans="1:5" ht="33.950000000000003" customHeight="1">
      <c r="A218" s="92" t="s">
        <v>302</v>
      </c>
      <c r="B218" s="75"/>
      <c r="C218" s="76"/>
      <c r="D218" s="109"/>
      <c r="E218" s="73" t="s">
        <v>312</v>
      </c>
    </row>
    <row r="219" spans="1:5" ht="33.950000000000003" customHeight="1">
      <c r="A219" s="92" t="s">
        <v>299</v>
      </c>
      <c r="B219" s="75"/>
      <c r="C219" s="76"/>
      <c r="D219" s="109"/>
      <c r="E219" s="73" t="s">
        <v>309</v>
      </c>
    </row>
    <row r="220" spans="1:5" ht="33.950000000000003" customHeight="1">
      <c r="A220" s="92" t="s">
        <v>300</v>
      </c>
      <c r="B220" s="75"/>
      <c r="C220" s="76"/>
      <c r="D220" s="109"/>
      <c r="E220" s="73" t="s">
        <v>310</v>
      </c>
    </row>
    <row r="221" spans="1:5" ht="33.950000000000003" customHeight="1">
      <c r="A221" s="93" t="s">
        <v>313</v>
      </c>
      <c r="B221" s="75"/>
      <c r="C221" s="76"/>
      <c r="D221" s="109"/>
      <c r="E221" s="73" t="s">
        <v>74</v>
      </c>
    </row>
    <row r="222" spans="1:5" ht="33.950000000000003" customHeight="1">
      <c r="A222" s="92" t="s">
        <v>303</v>
      </c>
      <c r="B222" s="75"/>
      <c r="C222" s="94">
        <v>41987</v>
      </c>
      <c r="D222" s="109"/>
      <c r="E222" s="73" t="s">
        <v>316</v>
      </c>
    </row>
    <row r="223" spans="1:5" ht="33.950000000000003" customHeight="1">
      <c r="A223" s="92" t="s">
        <v>304</v>
      </c>
      <c r="B223" s="75"/>
      <c r="C223" s="76">
        <v>719</v>
      </c>
      <c r="D223" s="109"/>
      <c r="E223" s="73" t="s">
        <v>307</v>
      </c>
    </row>
    <row r="224" spans="1:5" ht="33.950000000000003" customHeight="1">
      <c r="A224" s="92" t="s">
        <v>305</v>
      </c>
      <c r="B224" s="75"/>
      <c r="C224" s="76" t="s">
        <v>417</v>
      </c>
      <c r="D224" s="109"/>
      <c r="E224" s="73" t="s">
        <v>308</v>
      </c>
    </row>
    <row r="225" spans="1:5">
      <c r="A225" s="54"/>
      <c r="B225" s="54"/>
      <c r="C225" s="54"/>
      <c r="D225" s="54"/>
      <c r="E225" s="113"/>
    </row>
    <row r="226" spans="1:5">
      <c r="A226" s="54"/>
      <c r="B226" s="54"/>
      <c r="C226" s="54"/>
      <c r="D226" s="54"/>
      <c r="E226" s="113"/>
    </row>
    <row r="227" spans="1:5">
      <c r="A227" s="54"/>
      <c r="B227" s="54"/>
      <c r="C227" s="54"/>
      <c r="D227" s="54"/>
      <c r="E227" s="113"/>
    </row>
    <row r="228" spans="1:5">
      <c r="A228" s="54"/>
      <c r="B228" s="54"/>
      <c r="C228" s="54"/>
      <c r="D228" s="54"/>
      <c r="E228" s="113"/>
    </row>
    <row r="229" spans="1:5">
      <c r="A229" s="54"/>
      <c r="B229" s="54"/>
      <c r="C229" s="54"/>
      <c r="D229" s="54"/>
      <c r="E229" s="113"/>
    </row>
    <row r="230" spans="1:5">
      <c r="A230" s="54"/>
      <c r="B230" s="54"/>
      <c r="C230" s="54"/>
      <c r="D230" s="54"/>
      <c r="E230" s="113"/>
    </row>
    <row r="231" spans="1:5">
      <c r="A231" s="54"/>
      <c r="B231" s="54"/>
      <c r="C231" s="54"/>
      <c r="D231" s="54"/>
      <c r="E231" s="113"/>
    </row>
    <row r="232" spans="1:5">
      <c r="A232" s="54"/>
      <c r="B232" s="54"/>
      <c r="C232" s="54"/>
      <c r="D232" s="54"/>
      <c r="E232" s="113"/>
    </row>
    <row r="233" spans="1:5">
      <c r="A233" s="54"/>
      <c r="B233" s="54"/>
      <c r="C233" s="54"/>
      <c r="D233" s="54"/>
      <c r="E233" s="113"/>
    </row>
    <row r="234" spans="1:5">
      <c r="A234" s="54"/>
      <c r="B234" s="54"/>
      <c r="C234" s="54"/>
      <c r="D234" s="54"/>
      <c r="E234" s="113"/>
    </row>
    <row r="235" spans="1:5">
      <c r="A235" s="54"/>
      <c r="B235" s="54"/>
      <c r="C235" s="54"/>
      <c r="D235" s="54"/>
      <c r="E235" s="113"/>
    </row>
    <row r="236" spans="1:5">
      <c r="A236" s="54"/>
      <c r="B236" s="54"/>
      <c r="C236" s="54"/>
      <c r="D236" s="54"/>
      <c r="E236" s="113"/>
    </row>
    <row r="237" spans="1:5">
      <c r="A237" s="54"/>
      <c r="B237" s="54"/>
      <c r="C237" s="54"/>
      <c r="D237" s="54"/>
      <c r="E237" s="113"/>
    </row>
    <row r="238" spans="1:5">
      <c r="A238" s="54"/>
      <c r="B238" s="54"/>
      <c r="C238" s="54"/>
      <c r="D238" s="54"/>
      <c r="E238" s="113"/>
    </row>
    <row r="239" spans="1:5">
      <c r="A239" s="54"/>
      <c r="B239" s="54"/>
      <c r="C239" s="54"/>
      <c r="D239" s="54"/>
      <c r="E239" s="113"/>
    </row>
    <row r="240" spans="1:5">
      <c r="A240" s="54"/>
      <c r="B240" s="54"/>
      <c r="C240" s="54"/>
      <c r="D240" s="54"/>
      <c r="E240" s="113"/>
    </row>
    <row r="241" spans="1:5">
      <c r="A241" s="54"/>
      <c r="B241" s="54"/>
      <c r="C241" s="54"/>
      <c r="D241" s="54"/>
      <c r="E241" s="113"/>
    </row>
    <row r="242" spans="1:5">
      <c r="A242" s="54"/>
      <c r="B242" s="54"/>
      <c r="C242" s="54"/>
      <c r="D242" s="54"/>
      <c r="E242" s="113"/>
    </row>
    <row r="243" spans="1:5">
      <c r="A243" s="54"/>
      <c r="B243" s="54"/>
      <c r="C243" s="54"/>
      <c r="D243" s="54"/>
      <c r="E243" s="113"/>
    </row>
    <row r="244" spans="1:5">
      <c r="A244" s="54"/>
      <c r="B244" s="54"/>
      <c r="C244" s="54"/>
      <c r="D244" s="54"/>
      <c r="E244" s="113"/>
    </row>
    <row r="245" spans="1:5">
      <c r="A245" s="54"/>
      <c r="B245" s="54"/>
      <c r="C245" s="54"/>
      <c r="D245" s="54"/>
      <c r="E245" s="113"/>
    </row>
    <row r="246" spans="1:5">
      <c r="A246" s="54"/>
      <c r="B246" s="54"/>
      <c r="C246" s="54"/>
      <c r="D246" s="54"/>
      <c r="E246" s="113"/>
    </row>
    <row r="247" spans="1:5">
      <c r="A247" s="54"/>
      <c r="B247" s="54"/>
      <c r="C247" s="54"/>
      <c r="D247" s="54"/>
      <c r="E247" s="113"/>
    </row>
    <row r="248" spans="1:5">
      <c r="A248" s="54"/>
      <c r="B248" s="54"/>
      <c r="C248" s="54"/>
      <c r="D248" s="54"/>
      <c r="E248" s="113"/>
    </row>
    <row r="249" spans="1:5">
      <c r="A249" s="54"/>
      <c r="B249" s="54"/>
      <c r="C249" s="54"/>
      <c r="D249" s="54"/>
      <c r="E249" s="113"/>
    </row>
    <row r="250" spans="1:5">
      <c r="A250" s="54"/>
      <c r="B250" s="54"/>
      <c r="C250" s="54"/>
      <c r="D250" s="54"/>
      <c r="E250" s="113"/>
    </row>
    <row r="251" spans="1:5">
      <c r="A251" s="54"/>
      <c r="B251" s="54"/>
      <c r="C251" s="54"/>
      <c r="D251" s="54"/>
      <c r="E251" s="113"/>
    </row>
    <row r="252" spans="1:5">
      <c r="A252" s="54"/>
      <c r="B252" s="54"/>
      <c r="C252" s="54"/>
      <c r="D252" s="54"/>
      <c r="E252" s="113"/>
    </row>
    <row r="253" spans="1:5">
      <c r="A253" s="54"/>
      <c r="B253" s="54"/>
      <c r="C253" s="54"/>
      <c r="D253" s="54"/>
      <c r="E253" s="113"/>
    </row>
    <row r="254" spans="1:5">
      <c r="A254" s="54"/>
      <c r="B254" s="54"/>
      <c r="C254" s="54"/>
      <c r="D254" s="54"/>
      <c r="E254" s="113"/>
    </row>
    <row r="255" spans="1:5">
      <c r="A255" s="54"/>
      <c r="B255" s="54"/>
      <c r="C255" s="54"/>
      <c r="D255" s="54"/>
      <c r="E255" s="113"/>
    </row>
    <row r="256" spans="1:5">
      <c r="A256" s="54"/>
      <c r="B256" s="54"/>
      <c r="C256" s="54"/>
      <c r="D256" s="54"/>
      <c r="E256" s="113"/>
    </row>
    <row r="257" spans="1:5">
      <c r="A257" s="54"/>
      <c r="B257" s="54"/>
      <c r="C257" s="54"/>
      <c r="D257" s="54"/>
      <c r="E257" s="113"/>
    </row>
    <row r="258" spans="1:5">
      <c r="A258" s="54"/>
      <c r="B258" s="54"/>
      <c r="C258" s="54"/>
      <c r="D258" s="54"/>
      <c r="E258" s="113"/>
    </row>
    <row r="259" spans="1:5">
      <c r="A259" s="54"/>
      <c r="B259" s="54"/>
      <c r="C259" s="54"/>
      <c r="D259" s="54"/>
      <c r="E259" s="113"/>
    </row>
    <row r="260" spans="1:5">
      <c r="A260" s="54"/>
      <c r="B260" s="54"/>
      <c r="C260" s="54"/>
      <c r="D260" s="54"/>
      <c r="E260" s="113"/>
    </row>
    <row r="261" spans="1:5">
      <c r="A261" s="54"/>
      <c r="B261" s="54"/>
      <c r="C261" s="54"/>
      <c r="D261" s="54"/>
      <c r="E261" s="113"/>
    </row>
    <row r="262" spans="1:5">
      <c r="A262" s="54"/>
      <c r="B262" s="54"/>
      <c r="C262" s="54"/>
      <c r="D262" s="54"/>
      <c r="E262" s="113"/>
    </row>
    <row r="263" spans="1:5">
      <c r="A263" s="54"/>
      <c r="B263" s="54"/>
      <c r="C263" s="54"/>
      <c r="D263" s="54"/>
    </row>
    <row r="264" spans="1:5">
      <c r="A264" s="54"/>
      <c r="B264" s="54"/>
      <c r="C264" s="54"/>
      <c r="D264" s="54"/>
    </row>
  </sheetData>
  <hyperlinks>
    <hyperlink ref="F9" location="Ед.изм.!A1" display="Единицы измерения"/>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E34"/>
  <sheetViews>
    <sheetView workbookViewId="0">
      <selection activeCell="B14" sqref="B14"/>
    </sheetView>
  </sheetViews>
  <sheetFormatPr defaultRowHeight="15"/>
  <cols>
    <col min="1" max="1" width="81.42578125" customWidth="1"/>
    <col min="2" max="2" width="36.5703125" customWidth="1"/>
    <col min="3" max="3" width="31.5703125" customWidth="1"/>
    <col min="4" max="4" width="57.28515625" customWidth="1"/>
    <col min="5" max="5" width="18.140625" customWidth="1"/>
  </cols>
  <sheetData>
    <row r="1" spans="1:5" ht="64.5" customHeight="1">
      <c r="A1" s="19" t="s">
        <v>236</v>
      </c>
    </row>
    <row r="2" spans="1:5" ht="33.950000000000003" customHeight="1">
      <c r="A2" s="3" t="s">
        <v>1</v>
      </c>
      <c r="B2" s="32" t="s">
        <v>226</v>
      </c>
      <c r="C2" s="3" t="s">
        <v>3</v>
      </c>
      <c r="D2" s="3" t="s">
        <v>4</v>
      </c>
      <c r="E2" s="6" t="s">
        <v>6</v>
      </c>
    </row>
    <row r="4" spans="1:5" ht="45">
      <c r="A4" s="9" t="s">
        <v>228</v>
      </c>
    </row>
    <row r="5" spans="1:5">
      <c r="B5" s="11"/>
    </row>
    <row r="6" spans="1:5">
      <c r="A6" t="s">
        <v>230</v>
      </c>
      <c r="B6" t="s">
        <v>230</v>
      </c>
    </row>
    <row r="7" spans="1:5">
      <c r="A7" t="s">
        <v>229</v>
      </c>
      <c r="B7" s="11"/>
    </row>
    <row r="8" spans="1:5">
      <c r="A8" s="35" t="s">
        <v>296</v>
      </c>
    </row>
    <row r="9" spans="1:5" ht="70.5" customHeight="1">
      <c r="A9" s="37" t="s">
        <v>232</v>
      </c>
      <c r="B9" s="38" t="s">
        <v>231</v>
      </c>
      <c r="C9" s="32" t="s">
        <v>233</v>
      </c>
      <c r="D9" s="13" t="s">
        <v>237</v>
      </c>
    </row>
    <row r="10" spans="1:5">
      <c r="A10" s="10"/>
      <c r="B10" s="10"/>
      <c r="C10" s="11"/>
    </row>
    <row r="11" spans="1:5">
      <c r="A11" s="10" t="s">
        <v>325</v>
      </c>
      <c r="B11" s="10"/>
      <c r="C11" s="11"/>
    </row>
    <row r="12" spans="1:5">
      <c r="A12" s="10"/>
      <c r="B12" s="10"/>
      <c r="C12" s="11"/>
    </row>
    <row r="13" spans="1:5">
      <c r="A13" s="10"/>
      <c r="B13" s="10"/>
      <c r="C13" s="11"/>
    </row>
    <row r="14" spans="1:5">
      <c r="A14" s="10"/>
      <c r="B14" s="10"/>
      <c r="C14" s="11"/>
    </row>
    <row r="15" spans="1:5">
      <c r="A15" s="10"/>
      <c r="B15" s="10"/>
      <c r="C15" s="11"/>
    </row>
    <row r="16" spans="1:5">
      <c r="A16" s="10"/>
      <c r="B16" s="10"/>
      <c r="C16" s="11"/>
    </row>
    <row r="17" spans="1:5">
      <c r="A17" s="10"/>
      <c r="B17" s="10"/>
      <c r="C17" s="11"/>
    </row>
    <row r="18" spans="1:5">
      <c r="A18" s="10"/>
      <c r="B18" s="10"/>
      <c r="C18" s="11"/>
    </row>
    <row r="19" spans="1:5">
      <c r="A19" s="10"/>
      <c r="B19" s="10"/>
      <c r="C19" s="11"/>
    </row>
    <row r="20" spans="1:5">
      <c r="A20" s="10"/>
      <c r="B20" s="10"/>
      <c r="C20" s="11"/>
    </row>
    <row r="21" spans="1:5" ht="57.75" customHeight="1">
      <c r="A21" s="33" t="s">
        <v>234</v>
      </c>
      <c r="B21" s="55" t="s">
        <v>3</v>
      </c>
      <c r="C21" s="59"/>
      <c r="D21" s="60"/>
    </row>
    <row r="23" spans="1:5" ht="72" customHeight="1">
      <c r="A23" s="10" t="s">
        <v>247</v>
      </c>
      <c r="B23" s="11"/>
      <c r="D23" s="8" t="s">
        <v>245</v>
      </c>
    </row>
    <row r="24" spans="1:5" ht="88.5" customHeight="1">
      <c r="A24" s="39" t="s">
        <v>238</v>
      </c>
      <c r="B24" s="11"/>
      <c r="D24" s="8" t="s">
        <v>326</v>
      </c>
      <c r="E24" s="8" t="s">
        <v>327</v>
      </c>
    </row>
    <row r="25" spans="1:5" ht="33.950000000000003" customHeight="1">
      <c r="A25" s="39" t="s">
        <v>239</v>
      </c>
      <c r="B25" s="11"/>
      <c r="D25" s="8"/>
    </row>
    <row r="26" spans="1:5" ht="33.950000000000003" customHeight="1">
      <c r="A26" s="39" t="s">
        <v>240</v>
      </c>
      <c r="B26" s="11"/>
      <c r="D26" s="8"/>
    </row>
    <row r="27" spans="1:5" ht="97.5" customHeight="1">
      <c r="A27" s="39" t="s">
        <v>241</v>
      </c>
      <c r="B27" s="11"/>
      <c r="D27" s="8" t="s">
        <v>246</v>
      </c>
    </row>
    <row r="28" spans="1:5" ht="30">
      <c r="A28" s="25" t="s">
        <v>244</v>
      </c>
      <c r="B28" s="11"/>
      <c r="D28" s="8"/>
    </row>
    <row r="29" spans="1:5">
      <c r="A29" s="7" t="s">
        <v>242</v>
      </c>
      <c r="B29" s="11"/>
      <c r="D29" s="8"/>
    </row>
    <row r="30" spans="1:5">
      <c r="A30" s="25" t="s">
        <v>243</v>
      </c>
      <c r="B30" s="11"/>
      <c r="D30" s="8"/>
    </row>
    <row r="31" spans="1:5">
      <c r="B31" s="11"/>
    </row>
    <row r="32" spans="1:5">
      <c r="B32" s="11"/>
    </row>
    <row r="33" spans="1:2">
      <c r="B33" s="11"/>
    </row>
    <row r="34" spans="1:2" ht="60">
      <c r="A34" s="25" t="s">
        <v>235</v>
      </c>
      <c r="B34" s="11"/>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Ф.2.1 Общие свед.</vt:lpstr>
      <vt:lpstr>Ф.2.2 Констр.элементы</vt:lpstr>
      <vt:lpstr>Ф.2.2 Инж.системы</vt:lpstr>
      <vt:lpstr>Ф.2.2 Лифты</vt:lpstr>
      <vt:lpstr>Ф.2.2 Пр.учета</vt:lpstr>
      <vt:lpstr>Ф.2.1. Управление</vt:lpstr>
      <vt:lpstr>Ф.2.3 Работы Услуги</vt:lpstr>
      <vt:lpstr>Ф.2.4 Ком.услуги</vt:lpstr>
      <vt:lpstr>Ф.2.5 Общ.имущ.</vt:lpstr>
      <vt:lpstr>Ф.2.6 Кап.рем.</vt:lpstr>
      <vt:lpstr>Ф.2.7 Общ.собр.</vt:lpstr>
      <vt:lpstr>Ед.изм.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2016-06-09T06:20:48Z</dcterms:modified>
</cp:coreProperties>
</file>