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firstSheet="1" activeTab="1"/>
  </bookViews>
  <sheets>
    <sheet name="Ф.2.1 Общие свед." sheetId="4" r:id="rId1"/>
    <sheet name="Ф.2.2 Констр.элементы" sheetId="5" r:id="rId2"/>
    <sheet name="Ф.2.2 Инж.системы" sheetId="6" r:id="rId3"/>
    <sheet name="Ф.2.2 Лифты" sheetId="7" r:id="rId4"/>
    <sheet name="Ф.2.2 Пр.учета" sheetId="8" r:id="rId5"/>
    <sheet name="Ф.2.1. Управление" sheetId="9" r:id="rId6"/>
    <sheet name="Ф.2.3 Работы Услуги" sheetId="10" r:id="rId7"/>
    <sheet name="Ф.2.4 Ком.услуги" sheetId="11" r:id="rId8"/>
    <sheet name="Ф.2.5 Общ.имущ." sheetId="12" r:id="rId9"/>
    <sheet name="Ф.2.6 Кап.рем." sheetId="13" r:id="rId10"/>
    <sheet name="Ф.2.7 Общ.собр." sheetId="14" r:id="rId11"/>
    <sheet name="Ед.изм." sheetId="21" r:id="rId12"/>
  </sheets>
  <calcPr calcId="125725" refMode="R1C1"/>
</workbook>
</file>

<file path=xl/calcChain.xml><?xml version="1.0" encoding="utf-8"?>
<calcChain xmlns="http://schemas.openxmlformats.org/spreadsheetml/2006/main">
  <c r="D9" i="10"/>
  <c r="D16" l="1"/>
  <c r="D7"/>
  <c r="D19"/>
  <c r="D11"/>
  <c r="D10"/>
  <c r="C57" i="4" l="1"/>
  <c r="D8" i="10" s="1"/>
  <c r="D15"/>
  <c r="D18" l="1"/>
</calcChain>
</file>

<file path=xl/sharedStrings.xml><?xml version="1.0" encoding="utf-8"?>
<sst xmlns="http://schemas.openxmlformats.org/spreadsheetml/2006/main" count="1066" uniqueCount="437">
  <si>
    <t>Форма 2.1. Общие сведения о многоквартирном доме</t>
  </si>
  <si>
    <t>Наименование показателя</t>
  </si>
  <si>
    <t>Ед.изм.</t>
  </si>
  <si>
    <t>Информация</t>
  </si>
  <si>
    <t>Порядок заполнения</t>
  </si>
  <si>
    <t>Форма 2. Сведения о многоквартирном доме, управление которым осуществляет управляющая организация, товарищество, кооператив (заполняется по каждому многоквартирному дому)</t>
  </si>
  <si>
    <t>доп.описание</t>
  </si>
  <si>
    <t>Дата заполнения/внесения изменений</t>
  </si>
  <si>
    <t>Указывается календарная дата первичного заполнения или внесения изменений в форму.</t>
  </si>
  <si>
    <t>Адрес многоквартирного дома:</t>
  </si>
  <si>
    <t xml:space="preserve">     · Субъект Российской Федерации </t>
  </si>
  <si>
    <t xml:space="preserve">     · Муниципальный район </t>
  </si>
  <si>
    <t xml:space="preserve">     · Населенный пункт (наименование города, поселка городского типа, населенного пункта регионального, окружного или районного подчинения) </t>
  </si>
  <si>
    <t xml:space="preserve">     · Населенный пункт (городского подчинения) </t>
  </si>
  <si>
    <t xml:space="preserve">     · Дополнительная территория </t>
  </si>
  <si>
    <t xml:space="preserve">     · Улица </t>
  </si>
  <si>
    <t xml:space="preserve">     · Номер дома </t>
  </si>
  <si>
    <t xml:space="preserve">     · Корпус </t>
  </si>
  <si>
    <t xml:space="preserve">     · Строение</t>
  </si>
  <si>
    <t xml:space="preserve">     · Литера </t>
  </si>
  <si>
    <t xml:space="preserve">     · Номер помещения </t>
  </si>
  <si>
    <t>Год постройки</t>
  </si>
  <si>
    <t>Год ввода дома в эксплуатацию</t>
  </si>
  <si>
    <t>Данные ФИАС</t>
  </si>
  <si>
    <t>Тип дома</t>
  </si>
  <si>
    <t>Серия, тип постройки здания</t>
  </si>
  <si>
    <t>Указывается тип многоквартирного дома путем выбора значения из српавочника</t>
  </si>
  <si>
    <t xml:space="preserve">Факт признания дома аварийным: </t>
  </si>
  <si>
    <t xml:space="preserve">     нет</t>
  </si>
  <si>
    <t xml:space="preserve">     да</t>
  </si>
  <si>
    <t xml:space="preserve">              ·  Дата документа о признании дома аварийным</t>
  </si>
  <si>
    <t xml:space="preserve">               · № документа о признании дома аварийным</t>
  </si>
  <si>
    <t xml:space="preserve">               · Причина признания дома аварийным</t>
  </si>
  <si>
    <t>Способ формирования фонда капитального ремонта</t>
  </si>
  <si>
    <t>Количество этажей:</t>
  </si>
  <si>
    <t>ед.</t>
  </si>
  <si>
    <t xml:space="preserve">  · наибольшее</t>
  </si>
  <si>
    <t xml:space="preserve">  · наименьшее</t>
  </si>
  <si>
    <t>Количество подъездов</t>
  </si>
  <si>
    <t>Количество лифтов</t>
  </si>
  <si>
    <t>Класс энергетической эффективности</t>
  </si>
  <si>
    <t>Количество помещений:</t>
  </si>
  <si>
    <t>кв. м</t>
  </si>
  <si>
    <t>Площадь земельного участка, входящего в состав общего имущества в многоквартирном доме</t>
  </si>
  <si>
    <t xml:space="preserve">     · общая площадь жилых помещений</t>
  </si>
  <si>
    <t xml:space="preserve">     · общая площадь нежилых помещений</t>
  </si>
  <si>
    <t xml:space="preserve">     · общая площадь помещений, входящих в состав общего имущества</t>
  </si>
  <si>
    <t xml:space="preserve">     · всего</t>
  </si>
  <si>
    <t xml:space="preserve">     · жилых</t>
  </si>
  <si>
    <t xml:space="preserve">     · нежилых</t>
  </si>
  <si>
    <t>Площадь парковки в границах земельного участка</t>
  </si>
  <si>
    <t>Кадастровый номер земельного участка, на котором расположен дом</t>
  </si>
  <si>
    <t>Общие сведения о земельном участке, на котором расположен многоквартирный дом</t>
  </si>
  <si>
    <t>Общая площадь дома</t>
  </si>
  <si>
    <t>Общая площадь дома,                                                                                                                                                         в том числе:</t>
  </si>
  <si>
    <t>Элементы благоустройства</t>
  </si>
  <si>
    <t>Указывается факт наличия детской площадки для многоквартирного дома, включая одну детскую площадку для нескольких близкорасположенных многоквартирных домов.</t>
  </si>
  <si>
    <t>Детская площадка (имеется/не имется)</t>
  </si>
  <si>
    <t>Спортивная площадка (имеется/не имется)</t>
  </si>
  <si>
    <t>Указывается факт наличия спортивной площадки для многоквартирного дома, включая одну спортивную площадку для нескольких близкорасположенных многоквартирных домов.</t>
  </si>
  <si>
    <t>Другое</t>
  </si>
  <si>
    <t>Дополнительная информация</t>
  </si>
  <si>
    <t>Поле обязательно для заполнения. 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(ФИАС).</t>
  </si>
  <si>
    <t>Поле обязательно для заполнения. Указывается календарный год постройки дома.</t>
  </si>
  <si>
    <t>Поле обязательно для заполнения. Указывается календарный год ввода дома в эксплуатацию.</t>
  </si>
  <si>
    <t>Поле обязательно для заполнения. Указываетс тип, серия проекта дома - типы домов масссовых серий (панельный, блочный, кирпичный)</t>
  </si>
  <si>
    <t xml:space="preserve">     ·  многоквартирный дом</t>
  </si>
  <si>
    <t xml:space="preserve">     ·  жилой дом блокированной застройки</t>
  </si>
  <si>
    <t xml:space="preserve">     ·  общежитие</t>
  </si>
  <si>
    <t xml:space="preserve">     ·  на специальном счете организации</t>
  </si>
  <si>
    <t xml:space="preserve">     ·  на специальном счете у регионального оператора</t>
  </si>
  <si>
    <t xml:space="preserve">     ·  на счете у регионального оператора</t>
  </si>
  <si>
    <t xml:space="preserve">     ·  не определен</t>
  </si>
  <si>
    <t>Поле обязательно для заполнения. Заполняется при наличии выбранного способа формирования фонда капитального ремонта. Указывается способ формирования фонда капитального ремонта, выбранный собственниками помещений в многоквартирном доме в соответствии со статьей 170 Жилищного кодекса Российской Федерации (Собрание законодательства Российской Федерации, 2005, N 1, ст. 14; 2015, N 1, ст. 52).</t>
  </si>
  <si>
    <t xml:space="preserve">Поле обязательно для заполнения. </t>
  </si>
  <si>
    <t>Поле обязательно для заполнения.  Указывается количество нежилых помещений, не входящих в состав общего имущества в многоквартирном доме.</t>
  </si>
  <si>
    <t>Поле обязательно для заполнения. Указывается общая площадь нежилых помещений, не входящих в состав общего имущества в многоквартирном доме.</t>
  </si>
  <si>
    <t>Поле обязательно для заполнения. Указывается общая площадь помещений, входящих в состав общего имущества в многоквартирном доме.</t>
  </si>
  <si>
    <t>Заполняется при наличии кадастрового номера. Указывается кадастровый номер земельного участка, на котором расположен многоквартирный дом, присвоенный объектам недвижимости органом кадастрового учета после внесения объекта в государственный кадастр недвижимости.</t>
  </si>
  <si>
    <t>Поле обязательно для заполнения. Указывается общая площадь земельного участка, входящего в состав общего имущества в многоквартирном доме, включая площадь земельного участка, на котором расположен многоквартирный дом, и площадь придомового земельного участка, включенного в состав общего имущества многоквартирного дома. Площадь указывается по данным межевания, в случае отсутствия таких данных площадь указывается по данным фактического использования.</t>
  </si>
  <si>
    <t>Заполняется при наличии. Указывается общая площадь парковки в границах земельного участка.</t>
  </si>
  <si>
    <t>Заполняется при наличии. Указывается факт признания дома аварийным в установленном порядке.</t>
  </si>
  <si>
    <t>В случае если поле "Факт признания дома аварийным" соответствует значению "Да".</t>
  </si>
  <si>
    <t>Указывается дополнительная информация об общих характеристиках многоквартирного дома в свободной форме.</t>
  </si>
  <si>
    <t>Заполняется при наличии иных элементов благоустройства. Указываются иные элементы благоустройства многоквартирного дома в свободной форме.</t>
  </si>
  <si>
    <t xml:space="preserve">     · не присвоен</t>
  </si>
  <si>
    <t xml:space="preserve">     · А</t>
  </si>
  <si>
    <t xml:space="preserve">     · B++</t>
  </si>
  <si>
    <t xml:space="preserve">     · B+</t>
  </si>
  <si>
    <t xml:space="preserve">     · B</t>
  </si>
  <si>
    <t xml:space="preserve">     · C</t>
  </si>
  <si>
    <t xml:space="preserve">     · D</t>
  </si>
  <si>
    <t xml:space="preserve">     · E</t>
  </si>
  <si>
    <t>Поле обязательно для заполнения. Указывается класс энергетической эффективности многоквартирного дома согласно таблице классов энергетической эффективности многоквартирных домов, установленных приказом Министерства регионального развития Российской Федерации от 8 апреля 2011 г. N 161 (Зарегистрирован в Минюсте России 20 мая 2011 г. N 20810).</t>
  </si>
  <si>
    <t>Поле обязательно для заполнения. Указывается общая площадь дома, определяемая как сумма общей площади всех жилых и нежилых помещений в многоквартирном доме, балконов, лоджий, веранд и террас, а также площади помещений, входящих в состав общего имущества в многоквартирном доме.</t>
  </si>
  <si>
    <t>Тип фундамента</t>
  </si>
  <si>
    <t xml:space="preserve">     · ленточный</t>
  </si>
  <si>
    <t xml:space="preserve">     · бетонные столбы</t>
  </si>
  <si>
    <t xml:space="preserve">     · свайный</t>
  </si>
  <si>
    <t xml:space="preserve">     · иной</t>
  </si>
  <si>
    <t>Площадь подвала по полу</t>
  </si>
  <si>
    <t>Поле обязательно для заполнения. Указывается тип фундамента.</t>
  </si>
  <si>
    <t>Поле обязательно для заполнения. Указывается площадь подвала по полу.</t>
  </si>
  <si>
    <t>Тип мусоропровода</t>
  </si>
  <si>
    <t>Тип перекрытий</t>
  </si>
  <si>
    <t>Несущие конструкции</t>
  </si>
  <si>
    <t xml:space="preserve">     · железобетонные</t>
  </si>
  <si>
    <t xml:space="preserve">     · деревянные</t>
  </si>
  <si>
    <t xml:space="preserve">     · смешанные</t>
  </si>
  <si>
    <t xml:space="preserve">     · иные</t>
  </si>
  <si>
    <t>Материал несущих стен</t>
  </si>
  <si>
    <t xml:space="preserve">     · каменные, кирпичные</t>
  </si>
  <si>
    <t xml:space="preserve">     · панельные</t>
  </si>
  <si>
    <t xml:space="preserve">     · блочные</t>
  </si>
  <si>
    <t xml:space="preserve">     · деревнные</t>
  </si>
  <si>
    <t xml:space="preserve">     · монолитные</t>
  </si>
  <si>
    <t>Мусоропроводы</t>
  </si>
  <si>
    <t xml:space="preserve">     · отсутствует</t>
  </si>
  <si>
    <t xml:space="preserve">     · квартирные</t>
  </si>
  <si>
    <t xml:space="preserve">     · на лестничной клетке</t>
  </si>
  <si>
    <t>Фасады</t>
  </si>
  <si>
    <t>Количество мусоропроводов</t>
  </si>
  <si>
    <t>Заполняется при наличии мусоропроводов</t>
  </si>
  <si>
    <t>Тип фасада (заполняется по каждому типу фасада)</t>
  </si>
  <si>
    <t>Крыши</t>
  </si>
  <si>
    <t>Тип крыши (заполняется по каждому типу крыши)</t>
  </si>
  <si>
    <t xml:space="preserve">     · соответствует материалу стен</t>
  </si>
  <si>
    <t xml:space="preserve">     · оштукатуренный</t>
  </si>
  <si>
    <t xml:space="preserve">     · окрашенный</t>
  </si>
  <si>
    <t xml:space="preserve">     · облицованный плиткой</t>
  </si>
  <si>
    <t xml:space="preserve">     · облицованный камнем</t>
  </si>
  <si>
    <t xml:space="preserve">     · сайдинг</t>
  </si>
  <si>
    <t xml:space="preserve">     · плоская</t>
  </si>
  <si>
    <t xml:space="preserve">     · скатная</t>
  </si>
  <si>
    <t>Указывается тип фасада.</t>
  </si>
  <si>
    <t>Иное оборудование/конструктивный элемент (заполняется для каждого вида оборудования/конструктивного элемента)</t>
  </si>
  <si>
    <t>Форма 2.2. Конструктивные элементы.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</si>
  <si>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Форма 2.2. Инженерные системы.</t>
  </si>
  <si>
    <t>Тип системы теплоснабжения</t>
  </si>
  <si>
    <t xml:space="preserve">     · центральное</t>
  </si>
  <si>
    <t xml:space="preserve">     · автономная котельная (крышная, встроенно-пристроенная)</t>
  </si>
  <si>
    <t xml:space="preserve">     · квартирное отопление (квартирный котел)</t>
  </si>
  <si>
    <t xml:space="preserve">     · печное</t>
  </si>
  <si>
    <t>Тип системы горячего водоснабжения</t>
  </si>
  <si>
    <t>Тип системы холодного водоснабжения</t>
  </si>
  <si>
    <t>Тип системы газоснабжения</t>
  </si>
  <si>
    <t>Тип системы пожаротушения</t>
  </si>
  <si>
    <t>Тип системы водостоков</t>
  </si>
  <si>
    <t>Тип системы электроснабжения</t>
  </si>
  <si>
    <t>Количество вводов в дом</t>
  </si>
  <si>
    <t>Тип системы водоотведения</t>
  </si>
  <si>
    <t>Объем выгребных ям</t>
  </si>
  <si>
    <t xml:space="preserve">     · центральное (открытая система)</t>
  </si>
  <si>
    <t xml:space="preserve">     · центральное (закрытая система)</t>
  </si>
  <si>
    <t xml:space="preserve">     · центральное </t>
  </si>
  <si>
    <t xml:space="preserve">     · автономное</t>
  </si>
  <si>
    <t>Тип системы вентиляции</t>
  </si>
  <si>
    <t xml:space="preserve">     · приточная вентиляция</t>
  </si>
  <si>
    <t xml:space="preserve">     · вытяжная вентиляция</t>
  </si>
  <si>
    <t xml:space="preserve">     · приточно-вытяжная вентиляция</t>
  </si>
  <si>
    <t xml:space="preserve">     · автоматическая</t>
  </si>
  <si>
    <t xml:space="preserve">     · пожарные гидранты</t>
  </si>
  <si>
    <t xml:space="preserve">     · наружные водостоки</t>
  </si>
  <si>
    <t xml:space="preserve">     · внутренние водостоки</t>
  </si>
  <si>
    <t xml:space="preserve">     · комбинированное</t>
  </si>
  <si>
    <t>куб. м</t>
  </si>
  <si>
    <t>Система электроснабжения</t>
  </si>
  <si>
    <t>Система водоотведения</t>
  </si>
  <si>
    <t xml:space="preserve">Заполняется при наличии . Указывается общий объем выгребных ям в </t>
  </si>
  <si>
    <t>Поле обязательно для заполнения. Указывается общее количество вводов в многоквартирный дом по системе электроснабжения.</t>
  </si>
  <si>
    <t>Форма 2.2. Лифты (заполняется для каждого лифта)</t>
  </si>
  <si>
    <t>Номер подъезда</t>
  </si>
  <si>
    <t>Указывается номер подъезда, где расположен лифт.</t>
  </si>
  <si>
    <t>Тип лифта</t>
  </si>
  <si>
    <t>Год ввода в эксплуатацию</t>
  </si>
  <si>
    <r>
      <rPr>
        <sz val="11"/>
        <color theme="0" tint="-0.499984740745262"/>
        <rFont val="Calibri"/>
        <family val="2"/>
        <charset val="204"/>
        <scheme val="minor"/>
      </rPr>
      <t>Указывается календарный год ввода лифта в эксплуатацию</t>
    </r>
    <r>
      <rPr>
        <sz val="11"/>
        <color theme="1"/>
        <rFont val="Calibri"/>
        <family val="2"/>
        <charset val="204"/>
        <scheme val="minor"/>
      </rPr>
      <t>.</t>
    </r>
  </si>
  <si>
    <t xml:space="preserve">     · пассажирский</t>
  </si>
  <si>
    <t xml:space="preserve">     · грузовой</t>
  </si>
  <si>
    <t xml:space="preserve">     · грузо-пассажирский</t>
  </si>
  <si>
    <t>Форма 2.2. Общедомовые приборы учета (заполняется для каждого прибора учета)</t>
  </si>
  <si>
    <t xml:space="preserve">     · отсутствует, установка не требуется</t>
  </si>
  <si>
    <t xml:space="preserve">     · отсутствует, требуется установка</t>
  </si>
  <si>
    <t xml:space="preserve">                           - без интерфейса передачи данных</t>
  </si>
  <si>
    <t xml:space="preserve">                           - с интерфейсом передачи данных</t>
  </si>
  <si>
    <t>Горячее водоснабжение</t>
  </si>
  <si>
    <t>Наличие прибора учета:</t>
  </si>
  <si>
    <t>Водоотведение</t>
  </si>
  <si>
    <t>Дата проверки/замены</t>
  </si>
  <si>
    <t>Холодное водоснабжение</t>
  </si>
  <si>
    <t>Заполняется при наличии прибора учета. Указывается единица измерения показаний по прибору учета.</t>
  </si>
  <si>
    <t>Заполняется при наличии прибора учета.</t>
  </si>
  <si>
    <t>Заполняется при наличии прибора учета. Указывается календарная дата последней поверки установленного прибора учета (если проводилась) либо календарная дата замены прибора, находившегося в эксплуатации (если была произведена замена).</t>
  </si>
  <si>
    <t>Электроснабжение</t>
  </si>
  <si>
    <t>Отопление</t>
  </si>
  <si>
    <t>Газоснабжение</t>
  </si>
  <si>
    <t xml:space="preserve">     · установлен (тип прибора учета):</t>
  </si>
  <si>
    <t>Единица измерения</t>
  </si>
  <si>
    <t>Форма 2.1. Управление</t>
  </si>
  <si>
    <t>Поле обязательно для заполнения. Указывается календарная дата, с которой начинается управление</t>
  </si>
  <si>
    <t>Поле обязательно для заполнения. Указывается наименование документа, подтверждающего выбранный способ управления (например: протокол общего собрания собственников/протокол открытого конкурса органа местного самоуправления).</t>
  </si>
  <si>
    <t>Основание управления</t>
  </si>
  <si>
    <t>Документ, подтверждающий выбранный способ управления:</t>
  </si>
  <si>
    <t xml:space="preserve">     · наименование документа</t>
  </si>
  <si>
    <t xml:space="preserve">     · дата</t>
  </si>
  <si>
    <t xml:space="preserve">     · номер</t>
  </si>
  <si>
    <t>Поле обязательно для заполнения. Указывается календарная дата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</si>
  <si>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номер документа, подтверждающего выбранный способ управления (например: протокола общего собрания собственников/протокола открытого конкурса органа местного самоуправления).</t>
  </si>
  <si>
    <t>Поле обязательно для заполнения. Указывается наименование документа, на основании которого предоставляются услуги (например: договор управления/протокол общего собрания собственников/протокол открытого конкурса органа местного самоуправления).</t>
  </si>
  <si>
    <t>Договор управления</t>
  </si>
  <si>
    <t>Договор управления:</t>
  </si>
  <si>
    <t>Дата заключения договора управления</t>
  </si>
  <si>
    <t xml:space="preserve">Заполняется при наличии договора управления. </t>
  </si>
  <si>
    <t>Дата начала управления домом</t>
  </si>
  <si>
    <t>Заполняется при наличии договора управления. Прикладывается копия договора управления многоквартирным домом в виде файла в электронной форме.</t>
  </si>
  <si>
    <t>Форма 2.4. Сведения об оказываемых коммунальных услугах (заполняется по каждой коммунальной услуге)</t>
  </si>
  <si>
    <t>Наименование работ (услуг)</t>
  </si>
  <si>
    <t>Годовая плановая стоимость работ (услуг)</t>
  </si>
  <si>
    <t>руб.</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</si>
  <si>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</si>
  <si>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Указывается плановая общая годовая стоимость выполнения работы (услуги).</t>
  </si>
  <si>
    <t>Указывается наименование работ (услуг).</t>
  </si>
  <si>
    <t>Дата начала действия тарифа</t>
  </si>
  <si>
    <t>Тариф, установленный для потребителей</t>
  </si>
  <si>
    <t>Вид коммунальной услуги</t>
  </si>
  <si>
    <t xml:space="preserve">     · предоставляется</t>
  </si>
  <si>
    <t xml:space="preserve">     · не предоставляется</t>
  </si>
  <si>
    <t>Факт наличия</t>
  </si>
  <si>
    <t>Факт предоставления</t>
  </si>
  <si>
    <t>Имеется ли в многоквартирном доме общее имущество собствеников помещений, которое используется для определенных, не предусмотренных техническим назначением объекта, целей?</t>
  </si>
  <si>
    <t xml:space="preserve">     · да</t>
  </si>
  <si>
    <t xml:space="preserve">     · нет</t>
  </si>
  <si>
    <t>Назначение общего имущества</t>
  </si>
  <si>
    <t>Наименование общего имущества</t>
  </si>
  <si>
    <t>Площадь общего имущества (заполняется в отношении помещений и земельных участков)</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</si>
  <si>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</si>
  <si>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</si>
  <si>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2.5. Сведения об использовании общего имущества в многоквартирном доме (заполняется по каждому используемому объекту общего имущества)</t>
  </si>
  <si>
    <t xml:space="preserve">Таблица заполняется в  случае ответа "да" </t>
  </si>
  <si>
    <t>ИНН владельца (пользователя)</t>
  </si>
  <si>
    <t>Реквизиты договора (номер и дата)</t>
  </si>
  <si>
    <t>Дата начала действия договора</t>
  </si>
  <si>
    <t>Стоимость по договору в месяц</t>
  </si>
  <si>
    <t xml:space="preserve">     · Дата протокола общего собрания собственников помещений</t>
  </si>
  <si>
    <t xml:space="preserve">     · Номер протокола общего собрания собственников помещений</t>
  </si>
  <si>
    <t>Реквизиты протокола общего собрания собственников помещений, на котором принято решение об использовании общедомового имущества:</t>
  </si>
  <si>
    <t>Указывается наименование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</si>
  <si>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Указывается размер ежемесячного вознаграждения по договору владения (пользования). В случае, если по договору установлена иная периодичность вознаграждения, указываемый размер вознаграждения должен быть приведен к ежемесячному эквиваленту.</t>
  </si>
  <si>
    <t xml:space="preserve">Наименование владельца (пользователя)
</t>
  </si>
  <si>
    <t>&lt;*&gt; Данные сведения раскрываются в случаях, предусмотренных подпунктом "ж" пункта 3 Стандарта.</t>
  </si>
  <si>
    <t xml:space="preserve">Форма 2.6. Сведения о капитальном ремонте общего имущества в многоквартирном доме &lt;*&gt;                                                                                               </t>
  </si>
  <si>
    <t>п. 3                                                                                                                                                                                                                                                                                                                                                                                                                                                                                                                                       ж) информация о капитальном ремонте общего имущества в многоквартирном доме. Эти сведения раскрываются управляющей организацией по решению общего собрания собственников помещений в многоквартирном доме на основании договора управления в случаях, когда управляющей организации поручена организация проведения капитального ремонта этого дома, а также товариществом и кооперативом, за исключением случаев формирования собственниками помещений в многоквартирном доме фонда капитального ремонта на счете специализированной некоммерческой организации, осуществляющей деятельность, направленную на обеспечение проведения капитального ремонта общего имущества в многоквартирном доме (региональный оператор);</t>
  </si>
  <si>
    <t xml:space="preserve">Заполняется в  случае ответа "да" </t>
  </si>
  <si>
    <t>Наименование владельца специального счета</t>
  </si>
  <si>
    <t>ИНН владельца специального счета</t>
  </si>
  <si>
    <t>Поле обязательно для заполнения. Указывается полное фирменное наименование владельца специального счета.</t>
  </si>
  <si>
    <t>Реквизиты протокола общего собрания собственников помещений, на котором принято решение о способе формирования фонда капитального ремонта: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</si>
  <si>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</si>
  <si>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Поле обязательно для заполнения. Указывается размер взноса на капитальный ремонт в расчете на 1 кв. м в соответствии с решением общего собрания собственников помещений в многоквартирном доме.</t>
  </si>
  <si>
    <t>Указывается дополнительная информация о фонде капитально ремонта в свободной форме</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</si>
  <si>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</si>
  <si>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Проводились ли общие собрания собственников помещений в многоквартирном доме с участием управляющей организации после 01.12.2014?</t>
  </si>
  <si>
    <t>Протокол общего собрания собственников помещений, содержащий результат (решение) собрания</t>
  </si>
  <si>
    <t>Прикладывается сканированная копия протокола общего собрания собственников помещений, содержащего результат (решение) собрания, в виде файла в электронной форме.</t>
  </si>
  <si>
    <t>Реквизиты протокола общего собрания собственников помещений:</t>
  </si>
  <si>
    <t>Основание предоставления услуги</t>
  </si>
  <si>
    <t xml:space="preserve">     · предоставляется через договор управления</t>
  </si>
  <si>
    <t xml:space="preserve">     · предоставляется через договор с ТСЖ или ЖСК</t>
  </si>
  <si>
    <t xml:space="preserve">     · предоставляется через прямые договоры с собственниками</t>
  </si>
  <si>
    <t>Лицо, осуществляющее поставку коммунального ресурса:</t>
  </si>
  <si>
    <t>Поставщик ресурсов - УО</t>
  </si>
  <si>
    <t>ИНН лица, осуществляющего поставку</t>
  </si>
  <si>
    <t>Наименование лица, осуществляющего поставку</t>
  </si>
  <si>
    <t>Указывается наименование филиала головной организации-поставщика либо иная дополнительная информация по поставщику услуги</t>
  </si>
  <si>
    <t>Реквизиты договора на поставку коммунального ресурса:</t>
  </si>
  <si>
    <t>Дата договора на поставку коммунального ресурса</t>
  </si>
  <si>
    <t>Номер договора на поставку коммунального ресурса</t>
  </si>
  <si>
    <t>Заполняется при наличии дифференциации тарифов.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</si>
  <si>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единица измерения объема предоставления коммунальной услуги.</t>
  </si>
  <si>
    <t>Поле обязательно для заполнения. Указывается тариф (цена), установленный в соответствии с законодательством Российской Федерации о государственном регулировании цен (тарифов).</t>
  </si>
  <si>
    <t>Поле обязательно для заполнения. Указывается основание предоставления коммунальной услуги.</t>
  </si>
  <si>
    <t>Поле обязательно для заполнения. Указывается полное фирменное наименование юридического лица, осуществляющего поставку коммунального ресурса в многоквартирный дом.</t>
  </si>
  <si>
    <t>Поле обязательно для заполнения. Указывается календарная дата договора на поставку коммунального ресурса с лицом, осуществляющим поставку коммунального ресурса.</t>
  </si>
  <si>
    <t>Поля ниже заполняются в случае предоставления услуги</t>
  </si>
  <si>
    <t>Работы по содержанию помещений, входящих в состав общего имущества в многоквартирном доме</t>
  </si>
  <si>
    <t>Работы по обеспечению вывоза твердых бытовых отходов</t>
  </si>
  <si>
    <t>Работы по содержанию и ремонту конструктивных элементов (несущих конструкций и ненесущих конструкций) многоквартирных домов</t>
  </si>
  <si>
    <t>Работы по содержанию и ремонту оборудования и систем инженерно-технического обеспечения, входящих в состав общего имущества в многоквартирном доме</t>
  </si>
  <si>
    <t>Работы по содержанию и ремонту лифта (лифтов) в многоквартирном доме</t>
  </si>
  <si>
    <t>Работы по содержанию и ремонту мусоропроводов в многоквартирном доме</t>
  </si>
  <si>
    <t>Работы по обеспечению требований пожарной безопасности</t>
  </si>
  <si>
    <t>Работы по содержанию и ремонту систем дымоудаления и вентиляции</t>
  </si>
  <si>
    <t>Работы по содержанию и ремонту систем внутридомового газового оборудования</t>
  </si>
  <si>
    <t>Обеспечение устранения аварий на внутридомовых инженерных системах в многоквартирном доме</t>
  </si>
  <si>
    <t>Проведение дератизации и дезинсекции помещений, входящих в состав общего имущества в многоквартирном доме</t>
  </si>
  <si>
    <t>Работы по содержанию земельного участка с элементами озеленения и благоустройства, иными объектами, предназначенными для обслуживания и эксплуатации многоквартирного дома</t>
  </si>
  <si>
    <t>Год предоставления работы (услуги)</t>
  </si>
  <si>
    <t>Таблица заполняются в случае ответа "да"</t>
  </si>
  <si>
    <t>Норматив потребления коммунальной услуги в жилых помещениях:</t>
  </si>
  <si>
    <t>Норматив потребления коммунальной услуги в жилых помещениях</t>
  </si>
  <si>
    <t>Единица измерения норматива потребления услуги</t>
  </si>
  <si>
    <t>Дополнительно</t>
  </si>
  <si>
    <t>Норматив потребления коммунальной услуги на общедомовые нужды:</t>
  </si>
  <si>
    <t>Норматив потребления коммунальной услуги на общедомовые нужды</t>
  </si>
  <si>
    <t>Дата нормативного правового акта</t>
  </si>
  <si>
    <t>Номер нормативного правового акта</t>
  </si>
  <si>
    <t>Наименование принявшего акт органа</t>
  </si>
  <si>
    <t>Указывается дата нормативного правового акта, устанавливающего норматив потребления коммунальной услуги.</t>
  </si>
  <si>
    <t>Указывается номер нормативного правового акта, устанавливающего норматив потребления коммунальной услуги.</t>
  </si>
  <si>
    <t>Указывается наименование принявшего акт органа, устанавливающего норматив потребления коммунальной услуги.</t>
  </si>
  <si>
    <t>Заполняется при наличии норматива потребления коммунальной услуги на общедомовые нужды</t>
  </si>
  <si>
    <t>Заполняется при наличии различных условий для применения норматива. 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t>
  </si>
  <si>
    <t>Заполняется при наличии различных условий для применения норматива. 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t>
  </si>
  <si>
    <t>Заполняется при наличии норматива потребления коммунальной услуги на общедомовые нужды. Указывается норматив потребления коммунальной услуги на общедомовые нужды для многоквартирного дома.</t>
  </si>
  <si>
    <t>Нормативно-правовой акт, устанавливающий норматив потребления коммунальной услуги:</t>
  </si>
  <si>
    <t>Указывается единица измерения норматива потребления услуги.</t>
  </si>
  <si>
    <t>Поле обязательно для заполнения. Указывается норматив потребления коммунальной услуги в жилых помещениях для многоквартирного дома.</t>
  </si>
  <si>
    <t>Поле обязательно для заполнения. Указывается дата нормативного правового акта, устанавливающего норматив потребления коммунальной услуги.</t>
  </si>
  <si>
    <t>Поле обязательно для заполнения. Указывается единица измерения норматива потребления услуги.</t>
  </si>
  <si>
    <t>Дата ввода в эксплуатацию</t>
  </si>
  <si>
    <t>Работы (услуги) по управлению многоквартирным домом</t>
  </si>
  <si>
    <t>Нормативно-правовой акт, устанавливающий тариф:</t>
  </si>
  <si>
    <t>Поле обязательно для заполнения.</t>
  </si>
  <si>
    <r>
      <rPr>
        <b/>
        <sz val="11"/>
        <color theme="1"/>
        <rFont val="Calibri"/>
        <family val="2"/>
        <charset val="204"/>
        <scheme val="minor"/>
      </rPr>
      <t xml:space="preserve">Описание дифференциации тарифов </t>
    </r>
    <r>
      <rPr>
        <sz val="11"/>
        <color theme="1"/>
        <rFont val="Calibri"/>
        <family val="2"/>
        <charset val="204"/>
        <scheme val="minor"/>
      </rPr>
      <t>в случаях, предусмотренных законодательством Российской Федерации о государственном регулировании цен (тарифов)</t>
    </r>
  </si>
  <si>
    <r>
      <rPr>
        <b/>
        <sz val="11"/>
        <color theme="1"/>
        <rFont val="Calibri"/>
        <family val="2"/>
        <charset val="204"/>
        <scheme val="minor"/>
      </rPr>
      <t>Описание дифференциации тарифов</t>
    </r>
    <r>
      <rPr>
        <sz val="11"/>
        <color theme="1"/>
        <rFont val="Calibri"/>
        <family val="2"/>
        <charset val="204"/>
        <scheme val="minor"/>
      </rPr>
      <t xml:space="preserve"> в случаях, предусмотренных законодательством Российской Федерации о государственном регулировании цен (тарифов)</t>
    </r>
  </si>
  <si>
    <t>начиная с 2015</t>
  </si>
  <si>
    <t>1.</t>
  </si>
  <si>
    <t>Указывается ИНН владельца (пользователя) объекта общего имущества собственников помещений в многоквартирном доме в случае передачи общего имущества во владение и/или пользование третьим лицам.</t>
  </si>
  <si>
    <t>Заполняется при наличии ИНН владельца (пользователя) объекта общего имущества</t>
  </si>
  <si>
    <t>Единицы измерения:</t>
  </si>
  <si>
    <t>кв.м</t>
  </si>
  <si>
    <t>пог.м</t>
  </si>
  <si>
    <t>шт.</t>
  </si>
  <si>
    <t>куб.м</t>
  </si>
  <si>
    <t>Гкал</t>
  </si>
  <si>
    <t>Гкал/кв.м</t>
  </si>
  <si>
    <t>Гкал/час</t>
  </si>
  <si>
    <t>Гкал*час/кв.м</t>
  </si>
  <si>
    <t>Гкал/год</t>
  </si>
  <si>
    <t>чел.</t>
  </si>
  <si>
    <t>%</t>
  </si>
  <si>
    <r>
      <rPr>
        <sz val="11"/>
        <color theme="1"/>
        <rFont val="Symbol"/>
        <family val="1"/>
        <charset val="2"/>
      </rPr>
      <t>°</t>
    </r>
    <r>
      <rPr>
        <sz val="11"/>
        <color theme="1"/>
        <rFont val="Calibri"/>
        <family val="2"/>
        <charset val="204"/>
      </rPr>
      <t>C*сут</t>
    </r>
  </si>
  <si>
    <t>км</t>
  </si>
  <si>
    <t>куб.м/сут</t>
  </si>
  <si>
    <t>куб.м/квартира</t>
  </si>
  <si>
    <t>куб.м/чел.в мес.</t>
  </si>
  <si>
    <t>Вт/куб.м</t>
  </si>
  <si>
    <t>кВт</t>
  </si>
  <si>
    <t>кВА</t>
  </si>
  <si>
    <t>Вт/(куб.м*°C)</t>
  </si>
  <si>
    <t>час</t>
  </si>
  <si>
    <t>дн.</t>
  </si>
  <si>
    <t>тыс.руб.</t>
  </si>
  <si>
    <t>м</t>
  </si>
  <si>
    <t>кг</t>
  </si>
  <si>
    <t>кг/куб.м</t>
  </si>
  <si>
    <t>мВт</t>
  </si>
  <si>
    <t>кВт/куб.м</t>
  </si>
  <si>
    <t>кВт/час</t>
  </si>
  <si>
    <t>кВт*час</t>
  </si>
  <si>
    <t>руб./куб.м</t>
  </si>
  <si>
    <t>куб.м/кв.м</t>
  </si>
  <si>
    <t>кВт.ч/кв.м</t>
  </si>
  <si>
    <t>руб./Гкал</t>
  </si>
  <si>
    <t>руб./кВт.ч</t>
  </si>
  <si>
    <t>Доступные единицы изм. перечислены на последнем листе</t>
  </si>
  <si>
    <t>Содержание</t>
  </si>
  <si>
    <t>Единицы измерения</t>
  </si>
  <si>
    <t>Общие сведения</t>
  </si>
  <si>
    <t>Конструктивные элементы</t>
  </si>
  <si>
    <t>Инженерные системы</t>
  </si>
  <si>
    <t>Лифты</t>
  </si>
  <si>
    <t>Приборы учета</t>
  </si>
  <si>
    <t>Управление</t>
  </si>
  <si>
    <t>Коммунальные услуги</t>
  </si>
  <si>
    <t>Общее имущество</t>
  </si>
  <si>
    <t>Сведения о капитальном ремонте</t>
  </si>
  <si>
    <t>Общие собрания собственников</t>
  </si>
  <si>
    <t>Отчеты. Общая информация</t>
  </si>
  <si>
    <t>Отчеты. Выполняемые работы (услуги)</t>
  </si>
  <si>
    <t xml:space="preserve">Выполняемые работы (услуги) </t>
  </si>
  <si>
    <t>Отчеты. Претезии по качеству работ</t>
  </si>
  <si>
    <t>Отчеты. Объемы по ком.услугам</t>
  </si>
  <si>
    <t>Отчеты. Коммунальные услуги</t>
  </si>
  <si>
    <t>Отчеты. Претензионно-исковая работа</t>
  </si>
  <si>
    <t>Забайкальский край</t>
  </si>
  <si>
    <t>Город Чита</t>
  </si>
  <si>
    <t xml:space="preserve">     многоквартирный </t>
  </si>
  <si>
    <t>не присвоен</t>
  </si>
  <si>
    <t>имеется</t>
  </si>
  <si>
    <t>не имеется</t>
  </si>
  <si>
    <t>ленточный</t>
  </si>
  <si>
    <t xml:space="preserve">    отсутствует</t>
  </si>
  <si>
    <t xml:space="preserve">     отсутствует</t>
  </si>
  <si>
    <t>центральное</t>
  </si>
  <si>
    <t>закрытая система</t>
  </si>
  <si>
    <t xml:space="preserve">      вытяжная вентиляция</t>
  </si>
  <si>
    <t xml:space="preserve">     вытяжная вентиляция</t>
  </si>
  <si>
    <t xml:space="preserve">     центральное </t>
  </si>
  <si>
    <t xml:space="preserve">      с интерфейсом передачи данных</t>
  </si>
  <si>
    <t>Протокол открытого конкурса органа местного самоуправления</t>
  </si>
  <si>
    <t>Сведения о владельце специального счета:</t>
  </si>
  <si>
    <t>15.01.2015 г.</t>
  </si>
  <si>
    <t>Договор управления многоквартирным домом №2 от 26.01.2015</t>
  </si>
  <si>
    <t>б/н</t>
  </si>
  <si>
    <t>нет</t>
  </si>
  <si>
    <t>круглосуточно</t>
  </si>
  <si>
    <t>ОАО Территориальная Генерирующая Компания -14</t>
  </si>
  <si>
    <t>Приказ Региональной службы по тарифам и ценообразованию Забайкальского края</t>
  </si>
  <si>
    <t>ОАО "Читаэнергосбыт"</t>
  </si>
  <si>
    <t>по мере необходимости</t>
  </si>
  <si>
    <t>ежедневно</t>
  </si>
  <si>
    <t>в соответствии с планом работ</t>
  </si>
  <si>
    <t>1 раз в год</t>
  </si>
  <si>
    <t>по мере накопления</t>
  </si>
  <si>
    <t xml:space="preserve">1 раз в сутки </t>
  </si>
  <si>
    <t>Имеется ли специальный счет на обспечение проведения капитального ремонта общего имущества в многоквартирных домах?</t>
  </si>
  <si>
    <t>Дополнительная информация (коэффициент благоустройства)</t>
  </si>
  <si>
    <t>К-0,8</t>
  </si>
  <si>
    <t>кВт/час/чел/мес в пределах социальной нормы 2,58 руб. Свыше 65 кВт/час/чел/мес - 4,28 руб.</t>
  </si>
  <si>
    <t>постоянно</t>
  </si>
  <si>
    <t>ОАО "Читаоблгаз"</t>
  </si>
  <si>
    <t>7 кг на 1 чел в месяц</t>
  </si>
  <si>
    <t>Кирпичный</t>
  </si>
  <si>
    <t>кирпичные</t>
  </si>
  <si>
    <t xml:space="preserve">     наружные водостоки</t>
  </si>
  <si>
    <t>Энтузиастов</t>
  </si>
  <si>
    <t xml:space="preserve">в соответствии с планом </t>
  </si>
  <si>
    <t>Прочая работа (услуга) Согласно плана текущего ремонта ООО "РУЭК-ГРЭС" Ремонт подъездов - 6 шт</t>
  </si>
  <si>
    <t>Кровля</t>
  </si>
  <si>
    <t>. из волнистых и полуволнистых</t>
  </si>
  <si>
    <t>. из асбестоцементных листов (шиферная)</t>
  </si>
  <si>
    <t>. из оцинкованной стали</t>
  </si>
  <si>
    <t>. из металлочерепицы</t>
  </si>
  <si>
    <t>. из профилированного настила</t>
  </si>
  <si>
    <t>. из рулонных материалов</t>
  </si>
  <si>
    <t>. мягкая (направляемая крыша)</t>
  </si>
  <si>
    <t>. из иного материала</t>
  </si>
</sst>
</file>

<file path=xl/styles.xml><?xml version="1.0" encoding="utf-8"?>
<styleSheet xmlns="http://schemas.openxmlformats.org/spreadsheetml/2006/main">
  <fonts count="17">
    <font>
      <sz val="11"/>
      <color theme="1"/>
      <name val="Calibri"/>
      <family val="2"/>
      <charset val="204"/>
      <scheme val="minor"/>
    </font>
    <font>
      <b/>
      <sz val="11"/>
      <color rgb="FF3F3F3F"/>
      <name val="Calibri"/>
      <family val="2"/>
      <charset val="204"/>
      <scheme val="minor"/>
    </font>
    <font>
      <b/>
      <sz val="11"/>
      <color theme="1"/>
      <name val="Calibri"/>
      <family val="2"/>
      <charset val="204"/>
      <scheme val="minor"/>
    </font>
    <font>
      <b/>
      <sz val="12"/>
      <color theme="1"/>
      <name val="Cambria"/>
      <family val="1"/>
      <charset val="204"/>
      <scheme val="major"/>
    </font>
    <font>
      <b/>
      <sz val="14"/>
      <color theme="1"/>
      <name val="Calibri"/>
      <family val="2"/>
      <charset val="204"/>
      <scheme val="minor"/>
    </font>
    <font>
      <b/>
      <sz val="11"/>
      <color theme="0" tint="-0.499984740745262"/>
      <name val="Calibri"/>
      <family val="2"/>
      <charset val="204"/>
      <scheme val="minor"/>
    </font>
    <font>
      <sz val="11"/>
      <color theme="0" tint="-0.499984740745262"/>
      <name val="Calibri"/>
      <family val="2"/>
      <charset val="204"/>
      <scheme val="minor"/>
    </font>
    <font>
      <b/>
      <sz val="11"/>
      <color theme="1"/>
      <name val="Cambria"/>
      <family val="1"/>
      <charset val="204"/>
      <scheme val="major"/>
    </font>
    <font>
      <sz val="10"/>
      <color theme="0" tint="-0.499984740745262"/>
      <name val="Calibri"/>
      <family val="2"/>
      <charset val="204"/>
      <scheme val="minor"/>
    </font>
    <font>
      <i/>
      <sz val="11"/>
      <color rgb="FF7F7F7F"/>
      <name val="Calibri"/>
      <family val="2"/>
      <charset val="204"/>
      <scheme val="minor"/>
    </font>
    <font>
      <i/>
      <sz val="11"/>
      <color rgb="FF3F3F3F"/>
      <name val="Calibri"/>
      <family val="2"/>
      <charset val="204"/>
      <scheme val="minor"/>
    </font>
    <font>
      <sz val="11"/>
      <color theme="1"/>
      <name val="Calibri"/>
      <family val="2"/>
      <charset val="204"/>
      <scheme val="minor"/>
    </font>
    <font>
      <sz val="11"/>
      <color theme="0"/>
      <name val="Calibri"/>
      <family val="2"/>
      <charset val="204"/>
      <scheme val="minor"/>
    </font>
    <font>
      <b/>
      <sz val="12"/>
      <color rgb="FF3F3F3F"/>
      <name val="Calibri"/>
      <family val="2"/>
      <charset val="204"/>
      <scheme val="minor"/>
    </font>
    <font>
      <sz val="11"/>
      <color theme="1"/>
      <name val="Calibri"/>
      <family val="2"/>
      <charset val="204"/>
    </font>
    <font>
      <sz val="11"/>
      <color theme="1"/>
      <name val="Symbol"/>
      <family val="1"/>
      <charset val="2"/>
    </font>
    <font>
      <u/>
      <sz val="11"/>
      <color theme="10"/>
      <name val="Calibri"/>
      <family val="2"/>
      <charset val="204"/>
    </font>
  </fonts>
  <fills count="12">
    <fill>
      <patternFill patternType="none"/>
    </fill>
    <fill>
      <patternFill patternType="gray125"/>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9"/>
      </patternFill>
    </fill>
    <fill>
      <patternFill patternType="solid">
        <fgColor theme="9" tint="0.59999389629810485"/>
        <bgColor indexed="65"/>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
    <border>
      <left/>
      <right/>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s>
  <cellStyleXfs count="10">
    <xf numFmtId="0" fontId="0" fillId="0" borderId="0"/>
    <xf numFmtId="0" fontId="1" fillId="2" borderId="1" applyNumberFormat="0" applyAlignment="0" applyProtection="0"/>
    <xf numFmtId="0" fontId="9" fillId="0" borderId="0" applyNumberFormat="0" applyFill="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6" fillId="0" borderId="0" applyNumberFormat="0" applyFill="0" applyBorder="0" applyAlignment="0" applyProtection="0">
      <alignment vertical="top"/>
      <protection locked="0"/>
    </xf>
  </cellStyleXfs>
  <cellXfs count="125">
    <xf numFmtId="0" fontId="0" fillId="0" borderId="0" xfId="0"/>
    <xf numFmtId="0" fontId="0" fillId="0" borderId="0" xfId="0" applyAlignment="1">
      <alignment vertical="top" wrapText="1"/>
    </xf>
    <xf numFmtId="0" fontId="3" fillId="0" borderId="0" xfId="0" applyFont="1" applyAlignment="1">
      <alignment horizontal="left" vertical="center"/>
    </xf>
    <xf numFmtId="0" fontId="1" fillId="2" borderId="1" xfId="1" applyAlignment="1">
      <alignment horizontal="center" vertical="center"/>
    </xf>
    <xf numFmtId="0" fontId="0" fillId="0" borderId="0" xfId="0" applyAlignment="1"/>
    <xf numFmtId="0" fontId="4" fillId="0" borderId="0" xfId="0" applyFont="1" applyAlignment="1">
      <alignment vertical="top" wrapText="1"/>
    </xf>
    <xf numFmtId="0" fontId="5" fillId="2" borderId="2" xfId="1" applyFont="1" applyBorder="1" applyAlignment="1">
      <alignment horizontal="center" vertical="center"/>
    </xf>
    <xf numFmtId="0" fontId="0" fillId="0" borderId="0" xfId="0" applyAlignment="1">
      <alignment horizontal="left" vertical="top" wrapText="1"/>
    </xf>
    <xf numFmtId="0" fontId="6" fillId="0" borderId="0" xfId="0" applyFont="1"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6" fillId="0" borderId="0" xfId="0" applyFont="1" applyAlignment="1">
      <alignment vertical="top"/>
    </xf>
    <xf numFmtId="0" fontId="2" fillId="0" borderId="0" xfId="0" applyFont="1" applyAlignment="1">
      <alignment horizontal="left" vertical="center"/>
    </xf>
    <xf numFmtId="0" fontId="3" fillId="0" borderId="0" xfId="0" applyFont="1" applyAlignment="1">
      <alignment horizontal="left" vertical="center" wrapText="1"/>
    </xf>
    <xf numFmtId="0" fontId="0" fillId="0" borderId="0" xfId="0" applyAlignment="1">
      <alignment horizontal="left" vertical="top"/>
    </xf>
    <xf numFmtId="0" fontId="6" fillId="0" borderId="0" xfId="0" applyFont="1" applyAlignment="1">
      <alignment horizontal="left" vertical="top"/>
    </xf>
    <xf numFmtId="0" fontId="6" fillId="0" borderId="0" xfId="0" applyFont="1" applyAlignment="1">
      <alignment wrapText="1"/>
    </xf>
    <xf numFmtId="0" fontId="7" fillId="0" borderId="0" xfId="0" applyFont="1" applyAlignment="1">
      <alignment horizontal="left" vertical="center"/>
    </xf>
    <xf numFmtId="0" fontId="0" fillId="0" borderId="0" xfId="0" applyAlignment="1">
      <alignment wrapText="1"/>
    </xf>
    <xf numFmtId="0" fontId="1" fillId="2" borderId="4" xfId="1" applyBorder="1" applyAlignment="1">
      <alignment horizontal="center" vertical="center"/>
    </xf>
    <xf numFmtId="0" fontId="1" fillId="2" borderId="4" xfId="1" applyBorder="1" applyAlignment="1">
      <alignment horizontal="center" vertical="center" wrapText="1"/>
    </xf>
    <xf numFmtId="0" fontId="8" fillId="0" borderId="3" xfId="0" applyFont="1" applyBorder="1" applyAlignment="1">
      <alignment horizontal="center" vertical="center"/>
    </xf>
    <xf numFmtId="0" fontId="8" fillId="0" borderId="3" xfId="0" applyFont="1" applyBorder="1" applyAlignment="1">
      <alignment horizontal="left" vertical="center" wrapText="1"/>
    </xf>
    <xf numFmtId="0" fontId="0" fillId="0" borderId="3" xfId="0" applyBorder="1" applyAlignment="1">
      <alignment horizontal="center" vertical="center"/>
    </xf>
    <xf numFmtId="0" fontId="0" fillId="0" borderId="0" xfId="0" applyAlignment="1">
      <alignment horizontal="center" vertical="center" wrapText="1"/>
    </xf>
    <xf numFmtId="0" fontId="1" fillId="2" borderId="1" xfId="1" applyAlignment="1">
      <alignment horizontal="center" vertical="center" wrapText="1"/>
    </xf>
    <xf numFmtId="0" fontId="1" fillId="2" borderId="1" xfId="1" applyAlignment="1">
      <alignment horizontal="left" vertical="top" wrapText="1"/>
    </xf>
    <xf numFmtId="0" fontId="0" fillId="0" borderId="0" xfId="0" applyAlignment="1">
      <alignment horizontal="left" vertical="center" wrapText="1"/>
    </xf>
    <xf numFmtId="0" fontId="10" fillId="2" borderId="0" xfId="1" applyFont="1" applyBorder="1" applyAlignment="1">
      <alignment horizontal="center"/>
    </xf>
    <xf numFmtId="0" fontId="0" fillId="0" borderId="0" xfId="0" applyAlignment="1">
      <alignment horizontal="left" vertical="center" wrapText="1"/>
    </xf>
    <xf numFmtId="0" fontId="1" fillId="2" borderId="3" xfId="1" applyBorder="1" applyAlignment="1">
      <alignment horizontal="center" vertical="center"/>
    </xf>
    <xf numFmtId="0" fontId="1" fillId="2" borderId="6" xfId="1" applyBorder="1" applyAlignment="1">
      <alignment horizontal="center" vertical="center"/>
    </xf>
    <xf numFmtId="0" fontId="0" fillId="0" borderId="0" xfId="0" applyAlignment="1">
      <alignment horizontal="left" vertical="center" wrapText="1"/>
    </xf>
    <xf numFmtId="0" fontId="0" fillId="0" borderId="0" xfId="0" applyAlignment="1">
      <alignment horizontal="center" wrapText="1"/>
    </xf>
    <xf numFmtId="0" fontId="0" fillId="0" borderId="0" xfId="0" applyAlignment="1">
      <alignment horizontal="center"/>
    </xf>
    <xf numFmtId="0" fontId="14" fillId="0" borderId="0" xfId="0" applyFont="1"/>
    <xf numFmtId="0" fontId="16" fillId="0" borderId="0" xfId="9" applyAlignment="1" applyProtection="1">
      <alignment wrapText="1"/>
    </xf>
    <xf numFmtId="0" fontId="7" fillId="0" borderId="0" xfId="0" applyFont="1" applyAlignment="1">
      <alignment horizontal="center" vertical="center"/>
    </xf>
    <xf numFmtId="0" fontId="16" fillId="0" borderId="0" xfId="9" applyAlignment="1" applyProtection="1"/>
    <xf numFmtId="0" fontId="1" fillId="2" borderId="5" xfId="1" applyBorder="1" applyAlignment="1">
      <alignment horizontal="center" vertical="center"/>
    </xf>
    <xf numFmtId="14" fontId="0" fillId="0" borderId="0" xfId="0" applyNumberFormat="1" applyAlignment="1">
      <alignment horizontal="center" vertical="center"/>
    </xf>
    <xf numFmtId="0" fontId="5" fillId="2" borderId="3" xfId="1" applyFont="1" applyBorder="1" applyAlignment="1">
      <alignment horizontal="center" vertical="center"/>
    </xf>
    <xf numFmtId="14" fontId="0" fillId="0" borderId="0" xfId="0" applyNumberFormat="1"/>
    <xf numFmtId="0" fontId="0" fillId="0" borderId="0" xfId="0" applyAlignment="1">
      <alignment horizontal="right"/>
    </xf>
    <xf numFmtId="0" fontId="0" fillId="9" borderId="0" xfId="0" applyFill="1" applyAlignment="1">
      <alignment horizontal="center" vertical="center"/>
    </xf>
    <xf numFmtId="0" fontId="0" fillId="9" borderId="0" xfId="0" applyFill="1" applyAlignment="1">
      <alignment horizontal="left" vertical="center"/>
    </xf>
    <xf numFmtId="0" fontId="1" fillId="2" borderId="5" xfId="1" applyBorder="1" applyAlignment="1">
      <alignment horizontal="center" vertical="center"/>
    </xf>
    <xf numFmtId="0" fontId="0" fillId="0" borderId="0" xfId="0" applyAlignment="1">
      <alignment horizontal="left" vertical="center" wrapText="1"/>
    </xf>
    <xf numFmtId="2" fontId="0" fillId="0" borderId="0" xfId="0" applyNumberFormat="1" applyAlignment="1">
      <alignment horizontal="center" vertical="center" wrapText="1"/>
    </xf>
    <xf numFmtId="0" fontId="3" fillId="0" borderId="0" xfId="0" applyFont="1" applyAlignment="1">
      <alignment horizontal="center" vertical="center" wrapText="1"/>
    </xf>
    <xf numFmtId="0" fontId="0" fillId="10" borderId="3" xfId="0" applyFill="1" applyBorder="1"/>
    <xf numFmtId="0" fontId="0" fillId="10" borderId="3" xfId="0" applyFill="1" applyBorder="1" applyAlignment="1">
      <alignment horizontal="left" vertical="top" wrapText="1"/>
    </xf>
    <xf numFmtId="0" fontId="1" fillId="2" borderId="7" xfId="1" applyBorder="1" applyAlignment="1">
      <alignment horizontal="center" vertical="center"/>
    </xf>
    <xf numFmtId="0" fontId="1" fillId="2" borderId="7" xfId="1" applyBorder="1" applyAlignment="1">
      <alignment horizontal="center" vertical="center" wrapText="1"/>
    </xf>
    <xf numFmtId="0" fontId="3" fillId="0" borderId="3" xfId="0" applyFont="1" applyBorder="1" applyAlignment="1">
      <alignment horizontal="left" vertical="center" wrapText="1"/>
    </xf>
    <xf numFmtId="0" fontId="0" fillId="0" borderId="3" xfId="0" applyBorder="1"/>
    <xf numFmtId="0" fontId="1" fillId="2" borderId="8" xfId="1" applyBorder="1" applyAlignment="1">
      <alignment horizontal="center" vertical="center"/>
    </xf>
    <xf numFmtId="0" fontId="6" fillId="0" borderId="3" xfId="0" applyFont="1" applyBorder="1" applyAlignment="1">
      <alignment horizontal="left" vertical="top" wrapText="1"/>
    </xf>
    <xf numFmtId="0" fontId="0" fillId="0" borderId="3" xfId="0" applyBorder="1" applyAlignment="1">
      <alignment horizontal="left" vertical="center"/>
    </xf>
    <xf numFmtId="0" fontId="0" fillId="9" borderId="3" xfId="0" applyFill="1" applyBorder="1" applyAlignment="1">
      <alignment horizontal="left" vertical="center"/>
    </xf>
    <xf numFmtId="0" fontId="0" fillId="9" borderId="3" xfId="0" applyFill="1" applyBorder="1" applyAlignment="1">
      <alignment horizontal="center" vertical="center"/>
    </xf>
    <xf numFmtId="14" fontId="0" fillId="0" borderId="3" xfId="0" applyNumberFormat="1" applyBorder="1" applyAlignment="1">
      <alignment horizontal="center" vertical="center"/>
    </xf>
    <xf numFmtId="0" fontId="6" fillId="0" borderId="3" xfId="0" applyFont="1" applyBorder="1" applyAlignment="1">
      <alignment wrapText="1"/>
    </xf>
    <xf numFmtId="0" fontId="6" fillId="0" borderId="3" xfId="0" applyFont="1" applyBorder="1" applyAlignment="1">
      <alignment vertical="top" wrapText="1"/>
    </xf>
    <xf numFmtId="0" fontId="2" fillId="0" borderId="3" xfId="0" applyFont="1" applyBorder="1" applyAlignment="1">
      <alignment horizontal="left" vertical="center"/>
    </xf>
    <xf numFmtId="14" fontId="0" fillId="9" borderId="3" xfId="0" applyNumberFormat="1" applyFill="1" applyBorder="1" applyAlignment="1">
      <alignment horizontal="center"/>
    </xf>
    <xf numFmtId="0" fontId="6" fillId="0" borderId="3" xfId="0" applyFont="1" applyBorder="1" applyAlignment="1">
      <alignment horizontal="left" vertical="center" wrapText="1"/>
    </xf>
    <xf numFmtId="2" fontId="0" fillId="11" borderId="0" xfId="0" applyNumberFormat="1" applyFill="1" applyAlignment="1">
      <alignment horizontal="center" vertical="center" wrapText="1"/>
    </xf>
    <xf numFmtId="0" fontId="7" fillId="9" borderId="0" xfId="0" applyFont="1" applyFill="1" applyAlignment="1">
      <alignment horizontal="left" vertical="center" wrapText="1"/>
    </xf>
    <xf numFmtId="0" fontId="0" fillId="9" borderId="0" xfId="0" applyFill="1"/>
    <xf numFmtId="0" fontId="1" fillId="9" borderId="3" xfId="1" applyFill="1" applyBorder="1" applyAlignment="1">
      <alignment horizontal="center" vertical="center"/>
    </xf>
    <xf numFmtId="0" fontId="1" fillId="9" borderId="3" xfId="1" applyFill="1" applyBorder="1" applyAlignment="1">
      <alignment horizontal="center" vertical="center" wrapText="1"/>
    </xf>
    <xf numFmtId="14" fontId="0" fillId="9" borderId="3" xfId="0" applyNumberFormat="1" applyFill="1" applyBorder="1" applyAlignment="1">
      <alignment horizontal="center" vertical="center"/>
    </xf>
    <xf numFmtId="0" fontId="6" fillId="9" borderId="3" xfId="0" applyFont="1" applyFill="1" applyBorder="1" applyAlignment="1">
      <alignment horizontal="left" vertical="top" wrapText="1"/>
    </xf>
    <xf numFmtId="0" fontId="13" fillId="9" borderId="3" xfId="1" applyFont="1" applyFill="1" applyBorder="1" applyAlignment="1">
      <alignment horizontal="left" vertical="center"/>
    </xf>
    <xf numFmtId="0" fontId="0" fillId="9" borderId="3" xfId="0" applyFill="1" applyBorder="1" applyAlignment="1">
      <alignment horizontal="center" vertical="center" wrapText="1"/>
    </xf>
    <xf numFmtId="0" fontId="11" fillId="9" borderId="3" xfId="5" applyFill="1" applyBorder="1" applyAlignment="1">
      <alignment horizontal="left" vertical="center"/>
    </xf>
    <xf numFmtId="0" fontId="9" fillId="9" borderId="3" xfId="2" applyFill="1" applyBorder="1" applyAlignment="1">
      <alignment horizontal="center" vertical="center" wrapText="1"/>
    </xf>
    <xf numFmtId="0" fontId="0" fillId="9" borderId="3" xfId="0" applyFill="1" applyBorder="1" applyAlignment="1">
      <alignment horizontal="center"/>
    </xf>
    <xf numFmtId="0" fontId="0" fillId="9" borderId="3" xfId="0" applyFill="1" applyBorder="1" applyAlignment="1">
      <alignment horizontal="center" wrapText="1"/>
    </xf>
    <xf numFmtId="0" fontId="11" fillId="9" borderId="3" xfId="5" applyFill="1" applyBorder="1"/>
    <xf numFmtId="0" fontId="0" fillId="9" borderId="3" xfId="0" applyFill="1" applyBorder="1"/>
    <xf numFmtId="0" fontId="0" fillId="11" borderId="3" xfId="0" applyFill="1" applyBorder="1" applyAlignment="1">
      <alignment horizontal="left" vertical="center"/>
    </xf>
    <xf numFmtId="0" fontId="0" fillId="11" borderId="3" xfId="0" applyFill="1" applyBorder="1" applyAlignment="1">
      <alignment horizontal="center" vertical="center"/>
    </xf>
    <xf numFmtId="14" fontId="0" fillId="11" borderId="3" xfId="0" applyNumberFormat="1" applyFill="1" applyBorder="1" applyAlignment="1">
      <alignment horizontal="center" vertical="center" wrapText="1"/>
    </xf>
    <xf numFmtId="0" fontId="11" fillId="11" borderId="3" xfId="5" applyFill="1" applyBorder="1" applyAlignment="1">
      <alignment horizontal="left" vertical="center"/>
    </xf>
    <xf numFmtId="0" fontId="6" fillId="11" borderId="3" xfId="0" applyFont="1" applyFill="1" applyBorder="1" applyAlignment="1">
      <alignment horizontal="left" vertical="top" wrapText="1"/>
    </xf>
    <xf numFmtId="0" fontId="14" fillId="9" borderId="3" xfId="0" applyFont="1" applyFill="1" applyBorder="1" applyAlignment="1">
      <alignment horizontal="center"/>
    </xf>
    <xf numFmtId="0" fontId="16" fillId="9" borderId="0" xfId="9" applyFill="1" applyAlignment="1" applyProtection="1">
      <alignment horizontal="center" vertical="center" wrapText="1"/>
    </xf>
    <xf numFmtId="0" fontId="0" fillId="11" borderId="3" xfId="0" applyFill="1" applyBorder="1" applyAlignment="1">
      <alignment horizontal="center" vertical="center" wrapText="1"/>
    </xf>
    <xf numFmtId="0" fontId="2" fillId="9" borderId="3" xfId="0" applyFont="1" applyFill="1" applyBorder="1" applyAlignment="1">
      <alignment horizontal="left" vertical="center"/>
    </xf>
    <xf numFmtId="0" fontId="0" fillId="9" borderId="3" xfId="0" applyFill="1" applyBorder="1" applyAlignment="1">
      <alignment horizontal="left" vertical="center" wrapText="1"/>
    </xf>
    <xf numFmtId="0" fontId="2" fillId="9" borderId="3" xfId="0" applyFont="1" applyFill="1" applyBorder="1" applyAlignment="1">
      <alignment horizontal="left" vertical="center" wrapText="1"/>
    </xf>
    <xf numFmtId="14" fontId="0" fillId="9" borderId="3" xfId="0" applyNumberFormat="1" applyFill="1" applyBorder="1" applyAlignment="1">
      <alignment horizontal="center" vertical="center" wrapText="1"/>
    </xf>
    <xf numFmtId="0" fontId="2" fillId="9" borderId="3" xfId="0" applyFont="1" applyFill="1" applyBorder="1" applyAlignment="1">
      <alignment horizontal="center" vertical="center"/>
    </xf>
    <xf numFmtId="0" fontId="2" fillId="9" borderId="3" xfId="0" applyFont="1" applyFill="1" applyBorder="1" applyAlignment="1">
      <alignment horizontal="center" vertical="center" wrapText="1"/>
    </xf>
    <xf numFmtId="0" fontId="11" fillId="9" borderId="3" xfId="3" applyFill="1" applyBorder="1" applyAlignment="1">
      <alignment horizontal="left" vertical="center"/>
    </xf>
    <xf numFmtId="0" fontId="11" fillId="9" borderId="3" xfId="3" applyFill="1" applyBorder="1"/>
    <xf numFmtId="0" fontId="11" fillId="11" borderId="3" xfId="3" applyFill="1" applyBorder="1" applyAlignment="1">
      <alignment horizontal="left" vertical="center"/>
    </xf>
    <xf numFmtId="0" fontId="11" fillId="9" borderId="3" xfId="4" applyFill="1" applyBorder="1" applyAlignment="1">
      <alignment horizontal="left" vertical="center"/>
    </xf>
    <xf numFmtId="0" fontId="11" fillId="9" borderId="3" xfId="4" applyFill="1" applyBorder="1"/>
    <xf numFmtId="0" fontId="11" fillId="11" borderId="3" xfId="4" applyFill="1" applyBorder="1" applyAlignment="1">
      <alignment horizontal="left" vertical="center"/>
    </xf>
    <xf numFmtId="0" fontId="11" fillId="9" borderId="3" xfId="6" applyFill="1" applyBorder="1" applyAlignment="1">
      <alignment horizontal="left" vertical="center"/>
    </xf>
    <xf numFmtId="0" fontId="11" fillId="9" borderId="3" xfId="6" applyFill="1" applyBorder="1"/>
    <xf numFmtId="0" fontId="11" fillId="9" borderId="3" xfId="8" applyFill="1" applyBorder="1" applyAlignment="1">
      <alignment horizontal="left" vertical="center"/>
    </xf>
    <xf numFmtId="0" fontId="11" fillId="9" borderId="3" xfId="8" applyFill="1" applyBorder="1"/>
    <xf numFmtId="0" fontId="11" fillId="11" borderId="3" xfId="8" applyFill="1" applyBorder="1" applyAlignment="1">
      <alignment horizontal="left" vertical="center"/>
    </xf>
    <xf numFmtId="0" fontId="14" fillId="9" borderId="3" xfId="0" applyFont="1" applyFill="1" applyBorder="1" applyAlignment="1">
      <alignment horizontal="left" wrapText="1"/>
    </xf>
    <xf numFmtId="0" fontId="12" fillId="9" borderId="3" xfId="7" applyFill="1" applyBorder="1" applyAlignment="1">
      <alignment horizontal="left" vertical="center"/>
    </xf>
    <xf numFmtId="0" fontId="12" fillId="9" borderId="3" xfId="7" applyFill="1" applyBorder="1"/>
    <xf numFmtId="0" fontId="12" fillId="11" borderId="3" xfId="7" applyFill="1" applyBorder="1" applyAlignment="1">
      <alignment horizontal="left" vertical="center"/>
    </xf>
    <xf numFmtId="0" fontId="0" fillId="9" borderId="3" xfId="0" applyFill="1" applyBorder="1" applyAlignment="1">
      <alignment vertical="center" wrapText="1"/>
    </xf>
    <xf numFmtId="0" fontId="6" fillId="9" borderId="0" xfId="0" applyFont="1" applyFill="1" applyAlignment="1">
      <alignment horizontal="left" vertical="top" wrapText="1"/>
    </xf>
    <xf numFmtId="0" fontId="0" fillId="9" borderId="0" xfId="0" applyFill="1" applyAlignment="1">
      <alignment horizontal="left" vertical="center" wrapText="1"/>
    </xf>
    <xf numFmtId="4" fontId="0" fillId="0" borderId="0" xfId="0" applyNumberFormat="1" applyAlignment="1">
      <alignment horizontal="center" vertical="center"/>
    </xf>
    <xf numFmtId="0" fontId="1" fillId="2" borderId="5" xfId="1" applyBorder="1" applyAlignment="1">
      <alignment horizontal="center" vertical="center"/>
    </xf>
    <xf numFmtId="0" fontId="1" fillId="2" borderId="6" xfId="1" applyBorder="1" applyAlignment="1">
      <alignment horizontal="center" vertical="center"/>
    </xf>
    <xf numFmtId="0" fontId="0" fillId="0" borderId="0" xfId="0" applyBorder="1" applyAlignment="1">
      <alignment horizontal="left" vertical="center" wrapText="1"/>
    </xf>
    <xf numFmtId="0" fontId="0" fillId="0" borderId="0" xfId="0" applyAlignment="1">
      <alignment horizontal="left" vertical="center" wrapText="1"/>
    </xf>
  </cellXfs>
  <cellStyles count="10">
    <cellStyle name="40% - Акцент1" xfId="3" builtinId="31"/>
    <cellStyle name="40% - Акцент2" xfId="4" builtinId="35"/>
    <cellStyle name="40% - Акцент3" xfId="5" builtinId="39"/>
    <cellStyle name="40% - Акцент4" xfId="6" builtinId="43"/>
    <cellStyle name="40% - Акцент6" xfId="8" builtinId="51"/>
    <cellStyle name="Акцент6" xfId="7" builtinId="49"/>
    <cellStyle name="Вывод" xfId="1" builtinId="21"/>
    <cellStyle name="Гиперссылка" xfId="9" builtinId="8"/>
    <cellStyle name="Обычный" xfId="0" builtinId="0"/>
    <cellStyle name="Пояснение" xfId="2" builtinId="5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67"/>
  <sheetViews>
    <sheetView topLeftCell="A61" workbookViewId="0">
      <selection activeCell="C59" sqref="C59"/>
    </sheetView>
  </sheetViews>
  <sheetFormatPr defaultRowHeight="15"/>
  <cols>
    <col min="1" max="1" width="81.5703125" customWidth="1"/>
    <col min="2" max="2" width="8.140625" customWidth="1"/>
    <col min="3" max="3" width="36.7109375" customWidth="1"/>
    <col min="4" max="4" width="57.28515625" customWidth="1"/>
    <col min="5" max="5" width="18.140625" customWidth="1"/>
  </cols>
  <sheetData>
    <row r="1" spans="1:5" ht="64.5" customHeight="1">
      <c r="A1" s="5" t="s">
        <v>5</v>
      </c>
      <c r="B1" s="4"/>
    </row>
    <row r="2" spans="1:5" ht="27" customHeight="1">
      <c r="A2" s="2" t="s">
        <v>0</v>
      </c>
    </row>
    <row r="3" spans="1:5" ht="39" customHeight="1">
      <c r="A3" s="3" t="s">
        <v>1</v>
      </c>
      <c r="B3" s="3" t="s">
        <v>2</v>
      </c>
      <c r="C3" s="3" t="s">
        <v>3</v>
      </c>
      <c r="D3" s="45" t="s">
        <v>4</v>
      </c>
      <c r="E3" s="47" t="s">
        <v>6</v>
      </c>
    </row>
    <row r="4" spans="1:5" ht="33.950000000000003" customHeight="1">
      <c r="A4" s="10" t="s">
        <v>7</v>
      </c>
      <c r="C4" s="46">
        <v>42170</v>
      </c>
      <c r="D4" s="8" t="s">
        <v>8</v>
      </c>
    </row>
    <row r="5" spans="1:5" ht="33.950000000000003" customHeight="1">
      <c r="A5" s="10" t="s">
        <v>9</v>
      </c>
      <c r="C5" s="11"/>
      <c r="D5" s="8" t="s">
        <v>62</v>
      </c>
    </row>
    <row r="6" spans="1:5" ht="20.100000000000001" customHeight="1">
      <c r="A6" s="9" t="s">
        <v>10</v>
      </c>
      <c r="C6" s="11" t="s">
        <v>384</v>
      </c>
      <c r="D6" s="7"/>
      <c r="E6" s="13" t="s">
        <v>23</v>
      </c>
    </row>
    <row r="7" spans="1:5" ht="20.100000000000001" customHeight="1">
      <c r="A7" s="9" t="s">
        <v>11</v>
      </c>
      <c r="C7" s="11"/>
      <c r="D7" s="7"/>
      <c r="E7" s="13" t="s">
        <v>23</v>
      </c>
    </row>
    <row r="8" spans="1:5" ht="20.100000000000001" customHeight="1">
      <c r="A8" s="9" t="s">
        <v>12</v>
      </c>
      <c r="C8" s="11" t="s">
        <v>385</v>
      </c>
      <c r="D8" s="7"/>
      <c r="E8" s="13" t="s">
        <v>23</v>
      </c>
    </row>
    <row r="9" spans="1:5" ht="20.100000000000001" customHeight="1">
      <c r="A9" s="9" t="s">
        <v>13</v>
      </c>
      <c r="C9" s="11"/>
      <c r="D9" s="7"/>
      <c r="E9" s="13" t="s">
        <v>23</v>
      </c>
    </row>
    <row r="10" spans="1:5" ht="20.100000000000001" customHeight="1">
      <c r="A10" s="9" t="s">
        <v>14</v>
      </c>
      <c r="C10" s="11"/>
      <c r="D10" s="7"/>
      <c r="E10" s="13" t="s">
        <v>23</v>
      </c>
    </row>
    <row r="11" spans="1:5" ht="20.100000000000001" customHeight="1">
      <c r="A11" s="9" t="s">
        <v>15</v>
      </c>
      <c r="C11" s="11" t="s">
        <v>425</v>
      </c>
      <c r="D11" s="7"/>
      <c r="E11" s="13" t="s">
        <v>23</v>
      </c>
    </row>
    <row r="12" spans="1:5" ht="20.100000000000001" customHeight="1">
      <c r="A12" s="9" t="s">
        <v>16</v>
      </c>
      <c r="C12" s="11">
        <v>44</v>
      </c>
      <c r="D12" s="7"/>
    </row>
    <row r="13" spans="1:5" ht="20.100000000000001" customHeight="1">
      <c r="A13" s="9" t="s">
        <v>17</v>
      </c>
      <c r="C13" s="11"/>
      <c r="D13" s="7"/>
    </row>
    <row r="14" spans="1:5" ht="20.100000000000001" customHeight="1">
      <c r="A14" s="9" t="s">
        <v>18</v>
      </c>
      <c r="C14" s="11"/>
      <c r="D14" s="7"/>
    </row>
    <row r="15" spans="1:5" ht="20.100000000000001" customHeight="1">
      <c r="A15" s="9" t="s">
        <v>19</v>
      </c>
      <c r="C15" s="11"/>
      <c r="D15" s="7"/>
    </row>
    <row r="16" spans="1:5" ht="20.100000000000001" customHeight="1">
      <c r="A16" s="9" t="s">
        <v>20</v>
      </c>
      <c r="C16" s="11"/>
      <c r="D16" s="7"/>
    </row>
    <row r="17" spans="1:4" ht="33.950000000000003" customHeight="1">
      <c r="A17" s="9" t="s">
        <v>21</v>
      </c>
      <c r="C17" s="11">
        <v>1990</v>
      </c>
      <c r="D17" s="8" t="s">
        <v>63</v>
      </c>
    </row>
    <row r="18" spans="1:4" ht="33.950000000000003" customHeight="1">
      <c r="A18" s="9" t="s">
        <v>22</v>
      </c>
      <c r="C18" s="11">
        <v>1990</v>
      </c>
      <c r="D18" s="8" t="s">
        <v>64</v>
      </c>
    </row>
    <row r="19" spans="1:4" ht="45">
      <c r="A19" s="9" t="s">
        <v>25</v>
      </c>
      <c r="C19" s="11" t="s">
        <v>422</v>
      </c>
      <c r="D19" s="8" t="s">
        <v>65</v>
      </c>
    </row>
    <row r="20" spans="1:4" ht="30">
      <c r="A20" s="9" t="s">
        <v>24</v>
      </c>
      <c r="C20" s="11"/>
      <c r="D20" s="8" t="s">
        <v>26</v>
      </c>
    </row>
    <row r="21" spans="1:4">
      <c r="A21" s="9" t="s">
        <v>66</v>
      </c>
      <c r="C21" s="30" t="s">
        <v>386</v>
      </c>
      <c r="D21" s="8"/>
    </row>
    <row r="22" spans="1:4">
      <c r="A22" s="9" t="s">
        <v>67</v>
      </c>
      <c r="C22" s="50"/>
      <c r="D22" s="8"/>
    </row>
    <row r="23" spans="1:4" ht="15" customHeight="1">
      <c r="A23" s="9" t="s">
        <v>68</v>
      </c>
      <c r="C23" s="11"/>
      <c r="D23" s="8"/>
    </row>
    <row r="24" spans="1:4" ht="33.950000000000003" customHeight="1">
      <c r="A24" s="9" t="s">
        <v>27</v>
      </c>
      <c r="C24" s="11"/>
      <c r="D24" s="8" t="s">
        <v>81</v>
      </c>
    </row>
    <row r="25" spans="1:4" ht="15" customHeight="1">
      <c r="A25" s="7" t="s">
        <v>28</v>
      </c>
      <c r="C25" s="11"/>
      <c r="D25" s="7"/>
    </row>
    <row r="26" spans="1:4" ht="15" customHeight="1">
      <c r="A26" s="7" t="s">
        <v>29</v>
      </c>
      <c r="C26" s="11"/>
      <c r="D26" s="7"/>
    </row>
    <row r="27" spans="1:4" ht="20.100000000000001" customHeight="1">
      <c r="A27" s="7" t="s">
        <v>30</v>
      </c>
      <c r="C27" s="11"/>
      <c r="D27" s="8" t="s">
        <v>82</v>
      </c>
    </row>
    <row r="28" spans="1:4" ht="20.100000000000001" customHeight="1">
      <c r="A28" s="7" t="s">
        <v>31</v>
      </c>
      <c r="C28" s="11"/>
      <c r="D28" s="8" t="s">
        <v>82</v>
      </c>
    </row>
    <row r="29" spans="1:4" ht="20.100000000000001" customHeight="1">
      <c r="A29" s="7" t="s">
        <v>32</v>
      </c>
      <c r="C29" s="11"/>
      <c r="D29" s="8" t="s">
        <v>82</v>
      </c>
    </row>
    <row r="30" spans="1:4" ht="33.950000000000003" customHeight="1">
      <c r="A30" s="9" t="s">
        <v>33</v>
      </c>
      <c r="C30" s="11"/>
      <c r="D30" s="8" t="s">
        <v>73</v>
      </c>
    </row>
    <row r="31" spans="1:4" ht="15" customHeight="1">
      <c r="A31" s="9" t="s">
        <v>69</v>
      </c>
      <c r="C31" s="11"/>
      <c r="D31" s="8"/>
    </row>
    <row r="32" spans="1:4" ht="15" customHeight="1">
      <c r="A32" s="9" t="s">
        <v>70</v>
      </c>
      <c r="C32" s="11"/>
      <c r="D32" s="8"/>
    </row>
    <row r="33" spans="1:4" ht="15" customHeight="1">
      <c r="A33" s="9" t="s">
        <v>71</v>
      </c>
      <c r="C33" s="11"/>
      <c r="D33" s="8"/>
    </row>
    <row r="34" spans="1:4" ht="15" customHeight="1">
      <c r="A34" s="9" t="s">
        <v>72</v>
      </c>
      <c r="C34" s="11"/>
      <c r="D34" s="8"/>
    </row>
    <row r="35" spans="1:4" ht="33.950000000000003" customHeight="1">
      <c r="A35" s="16" t="s">
        <v>34</v>
      </c>
      <c r="C35" s="11">
        <v>5</v>
      </c>
      <c r="D35" s="8" t="s">
        <v>74</v>
      </c>
    </row>
    <row r="36" spans="1:4" ht="20.100000000000001" customHeight="1">
      <c r="A36" s="9" t="s">
        <v>36</v>
      </c>
      <c r="B36" s="11" t="s">
        <v>35</v>
      </c>
      <c r="C36" s="11">
        <v>5</v>
      </c>
      <c r="D36" s="7"/>
    </row>
    <row r="37" spans="1:4" ht="20.100000000000001" customHeight="1">
      <c r="A37" s="9" t="s">
        <v>37</v>
      </c>
      <c r="B37" s="11" t="s">
        <v>35</v>
      </c>
      <c r="C37" s="11">
        <v>5</v>
      </c>
      <c r="D37" s="7"/>
    </row>
    <row r="38" spans="1:4" ht="33.950000000000003" customHeight="1">
      <c r="A38" s="12" t="s">
        <v>38</v>
      </c>
      <c r="C38" s="11">
        <v>6</v>
      </c>
      <c r="D38" s="8" t="s">
        <v>74</v>
      </c>
    </row>
    <row r="39" spans="1:4" ht="33.950000000000003" customHeight="1">
      <c r="A39" s="12" t="s">
        <v>39</v>
      </c>
      <c r="C39" s="11">
        <v>0</v>
      </c>
      <c r="D39" s="17" t="s">
        <v>74</v>
      </c>
    </row>
    <row r="40" spans="1:4" ht="33.950000000000003" customHeight="1">
      <c r="A40" s="15" t="s">
        <v>40</v>
      </c>
      <c r="C40" s="11" t="s">
        <v>387</v>
      </c>
      <c r="D40" s="8" t="s">
        <v>93</v>
      </c>
    </row>
    <row r="41" spans="1:4" ht="15" customHeight="1">
      <c r="A41" s="12" t="s">
        <v>85</v>
      </c>
      <c r="C41" s="11"/>
      <c r="D41" s="8"/>
    </row>
    <row r="42" spans="1:4" ht="15" customHeight="1">
      <c r="A42" s="12" t="s">
        <v>86</v>
      </c>
      <c r="C42" s="11"/>
      <c r="D42" s="8"/>
    </row>
    <row r="43" spans="1:4" ht="15" customHeight="1">
      <c r="A43" s="12" t="s">
        <v>87</v>
      </c>
      <c r="C43" s="11"/>
      <c r="D43" s="8"/>
    </row>
    <row r="44" spans="1:4" ht="15" customHeight="1">
      <c r="A44" s="12" t="s">
        <v>88</v>
      </c>
      <c r="C44" s="11"/>
      <c r="D44" s="8"/>
    </row>
    <row r="45" spans="1:4" ht="15" customHeight="1">
      <c r="A45" s="12" t="s">
        <v>89</v>
      </c>
      <c r="C45" s="11"/>
      <c r="D45" s="8"/>
    </row>
    <row r="46" spans="1:4" ht="15" customHeight="1">
      <c r="A46" s="12" t="s">
        <v>90</v>
      </c>
      <c r="C46" s="11"/>
      <c r="D46" s="8"/>
    </row>
    <row r="47" spans="1:4" ht="15" customHeight="1">
      <c r="A47" s="12" t="s">
        <v>91</v>
      </c>
      <c r="C47" s="11"/>
      <c r="D47" s="8"/>
    </row>
    <row r="48" spans="1:4" ht="15" customHeight="1">
      <c r="A48" s="12" t="s">
        <v>92</v>
      </c>
      <c r="C48" s="11"/>
      <c r="D48" s="8"/>
    </row>
    <row r="49" spans="1:4" ht="33.950000000000003" customHeight="1">
      <c r="A49" s="15" t="s">
        <v>41</v>
      </c>
      <c r="C49" s="11">
        <v>79</v>
      </c>
      <c r="D49" s="17" t="s">
        <v>74</v>
      </c>
    </row>
    <row r="50" spans="1:4" ht="20.100000000000001" customHeight="1">
      <c r="A50" s="12" t="s">
        <v>47</v>
      </c>
      <c r="B50" s="11" t="s">
        <v>35</v>
      </c>
      <c r="C50" s="11">
        <v>79</v>
      </c>
      <c r="D50" s="17" t="s">
        <v>74</v>
      </c>
    </row>
    <row r="51" spans="1:4" ht="20.100000000000001" customHeight="1">
      <c r="A51" s="12" t="s">
        <v>48</v>
      </c>
      <c r="B51" s="11" t="s">
        <v>35</v>
      </c>
      <c r="C51" s="11">
        <v>79</v>
      </c>
      <c r="D51" s="17" t="s">
        <v>74</v>
      </c>
    </row>
    <row r="52" spans="1:4" ht="54" customHeight="1">
      <c r="A52" s="12" t="s">
        <v>49</v>
      </c>
      <c r="B52" s="11" t="s">
        <v>35</v>
      </c>
      <c r="C52" s="11">
        <v>0</v>
      </c>
      <c r="D52" s="14" t="s">
        <v>75</v>
      </c>
    </row>
    <row r="53" spans="1:4" ht="24" customHeight="1">
      <c r="A53" s="15" t="s">
        <v>53</v>
      </c>
      <c r="B53" s="11"/>
      <c r="C53" s="11"/>
      <c r="D53" s="14"/>
    </row>
    <row r="54" spans="1:4" ht="90">
      <c r="A54" s="1" t="s">
        <v>54</v>
      </c>
      <c r="B54" s="11" t="s">
        <v>42</v>
      </c>
      <c r="C54" s="11">
        <v>4809.3999999999996</v>
      </c>
      <c r="D54" s="8" t="s">
        <v>94</v>
      </c>
    </row>
    <row r="55" spans="1:4" ht="20.100000000000001" customHeight="1">
      <c r="A55" s="12" t="s">
        <v>44</v>
      </c>
      <c r="B55" s="11" t="s">
        <v>42</v>
      </c>
      <c r="C55" s="120">
        <v>4095.4</v>
      </c>
      <c r="D55" s="8" t="s">
        <v>74</v>
      </c>
    </row>
    <row r="56" spans="1:4" ht="51.75" customHeight="1">
      <c r="A56" s="12" t="s">
        <v>45</v>
      </c>
      <c r="B56" s="11" t="s">
        <v>42</v>
      </c>
      <c r="C56" s="11">
        <v>0</v>
      </c>
      <c r="D56" s="8" t="s">
        <v>76</v>
      </c>
    </row>
    <row r="57" spans="1:4" ht="20.100000000000001" customHeight="1">
      <c r="A57" s="12" t="s">
        <v>46</v>
      </c>
      <c r="B57" s="11" t="s">
        <v>42</v>
      </c>
      <c r="C57" s="11">
        <f>C54-C55</f>
        <v>713.99999999999955</v>
      </c>
      <c r="D57" s="8" t="s">
        <v>77</v>
      </c>
    </row>
    <row r="58" spans="1:4" ht="24" customHeight="1">
      <c r="A58" s="15" t="s">
        <v>52</v>
      </c>
      <c r="B58" s="11"/>
      <c r="C58" s="11"/>
      <c r="D58" s="8"/>
    </row>
    <row r="59" spans="1:4" ht="153" customHeight="1">
      <c r="A59" s="7" t="s">
        <v>43</v>
      </c>
      <c r="B59" s="11" t="s">
        <v>42</v>
      </c>
      <c r="C59" s="11">
        <v>2778</v>
      </c>
      <c r="D59" s="8" t="s">
        <v>79</v>
      </c>
    </row>
    <row r="60" spans="1:4" ht="33.950000000000003" customHeight="1">
      <c r="A60" s="9" t="s">
        <v>50</v>
      </c>
      <c r="B60" s="11" t="s">
        <v>42</v>
      </c>
      <c r="C60" s="11">
        <v>0</v>
      </c>
      <c r="D60" s="8" t="s">
        <v>80</v>
      </c>
    </row>
    <row r="61" spans="1:4" ht="103.5" customHeight="1">
      <c r="A61" s="9" t="s">
        <v>51</v>
      </c>
      <c r="C61" s="11"/>
      <c r="D61" s="8" t="s">
        <v>78</v>
      </c>
    </row>
    <row r="62" spans="1:4" ht="33.950000000000003" customHeight="1">
      <c r="A62" s="16" t="s">
        <v>55</v>
      </c>
      <c r="C62" s="11"/>
      <c r="D62" s="8"/>
    </row>
    <row r="63" spans="1:4" ht="77.25" customHeight="1">
      <c r="A63" s="9" t="s">
        <v>57</v>
      </c>
      <c r="C63" s="11" t="s">
        <v>388</v>
      </c>
      <c r="D63" s="8" t="s">
        <v>56</v>
      </c>
    </row>
    <row r="64" spans="1:4" ht="66.75" customHeight="1">
      <c r="A64" s="9" t="s">
        <v>58</v>
      </c>
      <c r="C64" s="11" t="s">
        <v>389</v>
      </c>
      <c r="D64" s="8" t="s">
        <v>59</v>
      </c>
    </row>
    <row r="65" spans="1:4" ht="33.950000000000003" customHeight="1">
      <c r="A65" s="9" t="s">
        <v>60</v>
      </c>
      <c r="C65" s="11"/>
      <c r="D65" s="8" t="s">
        <v>84</v>
      </c>
    </row>
    <row r="66" spans="1:4" ht="33.950000000000003" customHeight="1">
      <c r="A66" s="9" t="s">
        <v>416</v>
      </c>
      <c r="C66" s="11" t="s">
        <v>417</v>
      </c>
      <c r="D66" s="14" t="s">
        <v>83</v>
      </c>
    </row>
    <row r="67" spans="1:4" ht="33.950000000000003" customHeight="1">
      <c r="A67" s="9"/>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25"/>
  <sheetViews>
    <sheetView workbookViewId="0">
      <selection activeCell="B7" sqref="B7"/>
    </sheetView>
  </sheetViews>
  <sheetFormatPr defaultRowHeight="15"/>
  <cols>
    <col min="1" max="1" width="81.5703125" customWidth="1"/>
    <col min="2" max="2" width="61.42578125" customWidth="1"/>
    <col min="3" max="3" width="57.28515625" customWidth="1"/>
    <col min="4" max="4" width="18.140625" customWidth="1"/>
  </cols>
  <sheetData>
    <row r="1" spans="1:4" ht="58.5" customHeight="1">
      <c r="A1" s="19" t="s">
        <v>249</v>
      </c>
    </row>
    <row r="2" spans="1:4" ht="33" customHeight="1">
      <c r="A2" s="124" t="s">
        <v>248</v>
      </c>
      <c r="B2" s="124"/>
      <c r="C2" s="124"/>
      <c r="D2" s="124"/>
    </row>
    <row r="3" spans="1:4" ht="89.25" customHeight="1">
      <c r="A3" s="123" t="s">
        <v>250</v>
      </c>
      <c r="B3" s="123"/>
      <c r="C3" s="123"/>
      <c r="D3" s="123"/>
    </row>
    <row r="4" spans="1:4" ht="33.950000000000003" customHeight="1">
      <c r="A4" s="3" t="s">
        <v>1</v>
      </c>
      <c r="B4" s="3" t="s">
        <v>3</v>
      </c>
      <c r="C4" s="3" t="s">
        <v>4</v>
      </c>
      <c r="D4" s="6" t="s">
        <v>6</v>
      </c>
    </row>
    <row r="5" spans="1:4" ht="33.950000000000003" customHeight="1">
      <c r="A5" s="10" t="s">
        <v>7</v>
      </c>
      <c r="B5" s="11"/>
      <c r="C5" s="7"/>
    </row>
    <row r="6" spans="1:4" ht="33.950000000000003" customHeight="1">
      <c r="A6" s="53" t="s">
        <v>415</v>
      </c>
      <c r="B6" s="11"/>
      <c r="C6" s="20"/>
    </row>
    <row r="7" spans="1:4">
      <c r="A7" s="10" t="s">
        <v>230</v>
      </c>
      <c r="B7" s="11" t="s">
        <v>230</v>
      </c>
      <c r="C7" s="20"/>
    </row>
    <row r="8" spans="1:4">
      <c r="A8" s="10" t="s">
        <v>229</v>
      </c>
      <c r="B8" s="11"/>
      <c r="C8" s="20"/>
    </row>
    <row r="9" spans="1:4">
      <c r="A9" s="10"/>
      <c r="B9" s="11"/>
      <c r="C9" s="20"/>
    </row>
    <row r="10" spans="1:4" ht="33.950000000000003" customHeight="1">
      <c r="A10" s="18" t="s">
        <v>400</v>
      </c>
      <c r="B10" s="11"/>
      <c r="C10" s="8" t="s">
        <v>251</v>
      </c>
    </row>
    <row r="11" spans="1:4" ht="33.950000000000003" customHeight="1">
      <c r="A11" s="10" t="s">
        <v>253</v>
      </c>
      <c r="B11" s="11"/>
      <c r="C11" s="8" t="s">
        <v>74</v>
      </c>
    </row>
    <row r="12" spans="1:4" ht="30">
      <c r="A12" s="10" t="s">
        <v>252</v>
      </c>
      <c r="B12" s="11"/>
      <c r="C12" s="8" t="s">
        <v>254</v>
      </c>
    </row>
    <row r="13" spans="1:4" ht="33.950000000000003" customHeight="1">
      <c r="A13" s="16" t="s">
        <v>255</v>
      </c>
      <c r="B13" s="11"/>
      <c r="C13" s="8"/>
    </row>
    <row r="14" spans="1:4">
      <c r="A14" s="10" t="s">
        <v>203</v>
      </c>
      <c r="B14" s="11"/>
      <c r="C14" s="8" t="s">
        <v>74</v>
      </c>
    </row>
    <row r="15" spans="1:4">
      <c r="A15" s="10" t="s">
        <v>204</v>
      </c>
      <c r="B15" s="11"/>
      <c r="C15" s="8"/>
    </row>
    <row r="16" spans="1:4" ht="33.950000000000003" customHeight="1">
      <c r="A16" s="9" t="s">
        <v>256</v>
      </c>
      <c r="B16" s="11"/>
      <c r="C16" s="8" t="s">
        <v>257</v>
      </c>
    </row>
    <row r="17" spans="1:3" ht="33.950000000000003" customHeight="1">
      <c r="A17" s="10" t="s">
        <v>61</v>
      </c>
      <c r="B17" s="11"/>
      <c r="C17" s="8" t="s">
        <v>258</v>
      </c>
    </row>
    <row r="18" spans="1:3">
      <c r="A18" s="10"/>
      <c r="B18" s="11"/>
      <c r="C18" s="8"/>
    </row>
    <row r="19" spans="1:3">
      <c r="A19" s="10"/>
      <c r="B19" s="11"/>
      <c r="C19" s="8"/>
    </row>
    <row r="20" spans="1:3">
      <c r="A20" s="10"/>
      <c r="B20" s="11"/>
      <c r="C20" s="8"/>
    </row>
    <row r="21" spans="1:3">
      <c r="A21" s="10"/>
      <c r="B21" s="11"/>
      <c r="C21" s="8"/>
    </row>
    <row r="22" spans="1:3">
      <c r="A22" s="10"/>
      <c r="B22" s="11"/>
      <c r="C22" s="8"/>
    </row>
    <row r="23" spans="1:3">
      <c r="A23" s="10"/>
      <c r="B23" s="11"/>
      <c r="C23" s="8"/>
    </row>
    <row r="24" spans="1:3">
      <c r="A24" s="10"/>
      <c r="B24" s="11"/>
      <c r="C24" s="8"/>
    </row>
    <row r="25" spans="1:3">
      <c r="B25" s="11"/>
      <c r="C25" s="21"/>
    </row>
  </sheetData>
  <mergeCells count="2">
    <mergeCell ref="A3:D3"/>
    <mergeCell ref="A2:D2"/>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E18"/>
  <sheetViews>
    <sheetView workbookViewId="0">
      <selection activeCell="C8" sqref="C8"/>
    </sheetView>
  </sheetViews>
  <sheetFormatPr defaultRowHeight="15"/>
  <cols>
    <col min="1" max="1" width="81.5703125" customWidth="1"/>
    <col min="2" max="2" width="11" customWidth="1"/>
    <col min="3" max="3" width="61.42578125" customWidth="1"/>
    <col min="4" max="4" width="57.28515625" customWidth="1"/>
    <col min="5" max="5" width="18.140625" customWidth="1"/>
  </cols>
  <sheetData>
    <row r="1" spans="1:5" ht="66" customHeight="1">
      <c r="A1" s="60" t="s">
        <v>259</v>
      </c>
      <c r="B1" s="61"/>
      <c r="C1" s="61"/>
      <c r="D1" s="61"/>
      <c r="E1" s="61"/>
    </row>
    <row r="2" spans="1:5" ht="33.950000000000003" customHeight="1">
      <c r="A2" s="58" t="s">
        <v>1</v>
      </c>
      <c r="B2" s="59" t="s">
        <v>226</v>
      </c>
      <c r="C2" s="58" t="s">
        <v>3</v>
      </c>
      <c r="D2" s="62" t="s">
        <v>4</v>
      </c>
      <c r="E2" s="47" t="s">
        <v>6</v>
      </c>
    </row>
    <row r="3" spans="1:5">
      <c r="B3" s="11"/>
      <c r="C3" s="11"/>
    </row>
    <row r="4" spans="1:5" ht="30">
      <c r="A4" s="9" t="s">
        <v>260</v>
      </c>
      <c r="B4" s="11"/>
      <c r="C4" s="11"/>
      <c r="D4" s="20"/>
    </row>
    <row r="5" spans="1:5">
      <c r="A5" s="10" t="s">
        <v>230</v>
      </c>
      <c r="B5" s="11"/>
      <c r="C5" s="10" t="s">
        <v>230</v>
      </c>
      <c r="D5" s="20"/>
    </row>
    <row r="6" spans="1:5">
      <c r="A6" s="10" t="s">
        <v>229</v>
      </c>
      <c r="B6" s="11"/>
      <c r="C6" s="11"/>
      <c r="D6" s="20"/>
    </row>
    <row r="7" spans="1:5" ht="33.950000000000003" customHeight="1">
      <c r="A7" s="18" t="s">
        <v>263</v>
      </c>
      <c r="B7" s="11"/>
      <c r="C7" s="11"/>
      <c r="D7" s="20"/>
    </row>
    <row r="8" spans="1:5">
      <c r="A8" s="10" t="s">
        <v>242</v>
      </c>
      <c r="B8" s="11"/>
      <c r="C8" s="11"/>
      <c r="D8" s="20"/>
    </row>
    <row r="9" spans="1:5">
      <c r="A9" s="10" t="s">
        <v>243</v>
      </c>
      <c r="B9" s="11"/>
      <c r="C9" s="11"/>
      <c r="D9" s="20"/>
    </row>
    <row r="10" spans="1:5">
      <c r="A10" s="10"/>
      <c r="B10" s="11"/>
      <c r="C10" s="11"/>
      <c r="D10" s="20"/>
    </row>
    <row r="11" spans="1:5" ht="33.950000000000003" customHeight="1">
      <c r="A11" s="9" t="s">
        <v>261</v>
      </c>
      <c r="B11" s="11"/>
      <c r="C11" s="11"/>
      <c r="D11" s="63" t="s">
        <v>262</v>
      </c>
    </row>
    <row r="12" spans="1:5">
      <c r="B12" s="11"/>
      <c r="C12" s="11"/>
      <c r="D12" s="20"/>
    </row>
    <row r="13" spans="1:5">
      <c r="B13" s="11"/>
      <c r="C13" s="11"/>
      <c r="D13" s="20"/>
    </row>
    <row r="14" spans="1:5">
      <c r="B14" s="11"/>
      <c r="C14" s="11"/>
      <c r="D14" s="20"/>
    </row>
    <row r="15" spans="1:5">
      <c r="C15" s="11"/>
      <c r="D15" s="20"/>
    </row>
    <row r="16" spans="1:5">
      <c r="C16" s="11"/>
    </row>
    <row r="17" spans="3:3">
      <c r="C17" s="11"/>
    </row>
    <row r="18" spans="3:3">
      <c r="C18" s="1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C38"/>
  <sheetViews>
    <sheetView topLeftCell="A7" workbookViewId="0">
      <selection activeCell="A28" sqref="A28"/>
    </sheetView>
  </sheetViews>
  <sheetFormatPr defaultRowHeight="15"/>
  <cols>
    <col min="1" max="1" width="46.28515625" customWidth="1"/>
    <col min="3" max="3" width="45.5703125" customWidth="1"/>
  </cols>
  <sheetData>
    <row r="1" spans="1:3" ht="37.5" customHeight="1">
      <c r="A1" s="23" t="s">
        <v>328</v>
      </c>
      <c r="C1" s="43" t="s">
        <v>365</v>
      </c>
    </row>
    <row r="2" spans="1:3" ht="20.100000000000001" customHeight="1">
      <c r="A2" t="s">
        <v>329</v>
      </c>
      <c r="C2" s="44" t="s">
        <v>367</v>
      </c>
    </row>
    <row r="3" spans="1:3" ht="20.100000000000001" customHeight="1">
      <c r="A3" t="s">
        <v>330</v>
      </c>
      <c r="C3" s="44" t="s">
        <v>368</v>
      </c>
    </row>
    <row r="4" spans="1:3" ht="20.100000000000001" customHeight="1">
      <c r="A4" t="s">
        <v>331</v>
      </c>
      <c r="C4" s="44" t="s">
        <v>369</v>
      </c>
    </row>
    <row r="5" spans="1:3" ht="20.100000000000001" customHeight="1">
      <c r="A5" t="s">
        <v>332</v>
      </c>
      <c r="C5" s="44" t="s">
        <v>370</v>
      </c>
    </row>
    <row r="6" spans="1:3" ht="20.100000000000001" customHeight="1">
      <c r="A6" t="s">
        <v>333</v>
      </c>
      <c r="C6" s="44" t="s">
        <v>371</v>
      </c>
    </row>
    <row r="7" spans="1:3" ht="20.100000000000001" customHeight="1">
      <c r="A7" t="s">
        <v>334</v>
      </c>
      <c r="C7" s="44" t="s">
        <v>372</v>
      </c>
    </row>
    <row r="8" spans="1:3" ht="20.100000000000001" customHeight="1">
      <c r="A8" t="s">
        <v>335</v>
      </c>
      <c r="C8" s="44" t="s">
        <v>379</v>
      </c>
    </row>
    <row r="9" spans="1:3" ht="20.100000000000001" customHeight="1">
      <c r="A9" t="s">
        <v>336</v>
      </c>
      <c r="C9" s="44" t="s">
        <v>373</v>
      </c>
    </row>
    <row r="10" spans="1:3" ht="20.100000000000001" customHeight="1">
      <c r="A10" t="s">
        <v>337</v>
      </c>
      <c r="C10" s="44" t="s">
        <v>374</v>
      </c>
    </row>
    <row r="11" spans="1:3" ht="20.100000000000001" customHeight="1">
      <c r="A11" t="s">
        <v>338</v>
      </c>
      <c r="C11" s="44" t="s">
        <v>375</v>
      </c>
    </row>
    <row r="12" spans="1:3" ht="20.100000000000001" customHeight="1">
      <c r="A12" t="s">
        <v>35</v>
      </c>
      <c r="C12" s="44" t="s">
        <v>376</v>
      </c>
    </row>
    <row r="13" spans="1:3" ht="20.100000000000001" customHeight="1">
      <c r="A13" t="s">
        <v>217</v>
      </c>
      <c r="C13" s="44" t="s">
        <v>377</v>
      </c>
    </row>
    <row r="14" spans="1:3" ht="20.100000000000001" customHeight="1">
      <c r="A14" t="s">
        <v>339</v>
      </c>
      <c r="C14" s="44" t="s">
        <v>378</v>
      </c>
    </row>
    <row r="15" spans="1:3" ht="20.100000000000001" customHeight="1">
      <c r="A15" s="41" t="s">
        <v>340</v>
      </c>
      <c r="C15" s="44" t="s">
        <v>380</v>
      </c>
    </row>
    <row r="16" spans="1:3" ht="20.100000000000001" customHeight="1">
      <c r="A16" s="41" t="s">
        <v>341</v>
      </c>
      <c r="C16" s="44" t="s">
        <v>381</v>
      </c>
    </row>
    <row r="17" spans="1:3" ht="20.100000000000001" customHeight="1">
      <c r="A17" s="41" t="s">
        <v>342</v>
      </c>
      <c r="C17" s="44" t="s">
        <v>382</v>
      </c>
    </row>
    <row r="18" spans="1:3" ht="20.100000000000001" customHeight="1">
      <c r="A18" s="41" t="s">
        <v>343</v>
      </c>
      <c r="C18" s="44" t="s">
        <v>383</v>
      </c>
    </row>
    <row r="19" spans="1:3" ht="20.100000000000001" customHeight="1">
      <c r="A19" s="41" t="s">
        <v>344</v>
      </c>
    </row>
    <row r="20" spans="1:3" ht="20.100000000000001" customHeight="1">
      <c r="A20" s="41" t="s">
        <v>345</v>
      </c>
    </row>
    <row r="21" spans="1:3" ht="20.100000000000001" customHeight="1">
      <c r="A21" s="41" t="s">
        <v>346</v>
      </c>
    </row>
    <row r="22" spans="1:3" ht="20.100000000000001" customHeight="1">
      <c r="A22" s="41" t="s">
        <v>347</v>
      </c>
    </row>
    <row r="23" spans="1:3" ht="20.100000000000001" customHeight="1">
      <c r="A23" s="41" t="s">
        <v>348</v>
      </c>
    </row>
    <row r="24" spans="1:3" ht="20.100000000000001" customHeight="1">
      <c r="A24" s="41" t="s">
        <v>349</v>
      </c>
    </row>
    <row r="25" spans="1:3" ht="20.100000000000001" customHeight="1">
      <c r="A25" s="41" t="s">
        <v>350</v>
      </c>
    </row>
    <row r="26" spans="1:3" ht="20.100000000000001" customHeight="1">
      <c r="A26" s="41" t="s">
        <v>351</v>
      </c>
    </row>
    <row r="27" spans="1:3" ht="20.100000000000001" customHeight="1">
      <c r="A27" s="41" t="s">
        <v>352</v>
      </c>
    </row>
    <row r="28" spans="1:3" ht="20.100000000000001" customHeight="1">
      <c r="A28" s="41" t="s">
        <v>353</v>
      </c>
    </row>
    <row r="29" spans="1:3" ht="20.100000000000001" customHeight="1">
      <c r="A29" s="41" t="s">
        <v>354</v>
      </c>
    </row>
    <row r="30" spans="1:3" ht="20.100000000000001" customHeight="1">
      <c r="A30" s="41" t="s">
        <v>355</v>
      </c>
    </row>
    <row r="31" spans="1:3" ht="20.100000000000001" customHeight="1">
      <c r="A31" s="41" t="s">
        <v>356</v>
      </c>
    </row>
    <row r="32" spans="1:3" ht="20.100000000000001" customHeight="1">
      <c r="A32" s="41" t="s">
        <v>357</v>
      </c>
    </row>
    <row r="33" spans="1:1" ht="20.100000000000001" customHeight="1">
      <c r="A33" s="41" t="s">
        <v>358</v>
      </c>
    </row>
    <row r="34" spans="1:1" ht="20.100000000000001" customHeight="1">
      <c r="A34" s="41" t="s">
        <v>359</v>
      </c>
    </row>
    <row r="35" spans="1:1" ht="20.100000000000001" customHeight="1">
      <c r="A35" s="41" t="s">
        <v>360</v>
      </c>
    </row>
    <row r="36" spans="1:1" ht="20.100000000000001" customHeight="1">
      <c r="A36" s="41" t="s">
        <v>361</v>
      </c>
    </row>
    <row r="37" spans="1:1" ht="20.100000000000001" customHeight="1">
      <c r="A37" s="41" t="s">
        <v>362</v>
      </c>
    </row>
    <row r="38" spans="1:1" ht="20.100000000000001" customHeight="1">
      <c r="A38" s="41" t="s">
        <v>363</v>
      </c>
    </row>
  </sheetData>
  <hyperlinks>
    <hyperlink ref="C2" location="'Ф.2.1 Общие свед.'!A1" display="Общие сведения"/>
    <hyperlink ref="C3" location="'Ф.2.2 Констр.элементы'!A1" display="Конструктивные элементы"/>
    <hyperlink ref="C4" location="'Ф.2.2 Инж.системы'!A1" display="Инженерные системы"/>
    <hyperlink ref="C5" location="'Ф.2.2 Лифты'!A1" display="Лифты"/>
    <hyperlink ref="C6" location="'Ф.2.2 Пр.учета'!A1" display="Приборы учета"/>
    <hyperlink ref="C7" location="'Ф.2.1. Управление'!A1" display="Управление"/>
    <hyperlink ref="C8" location="'Ф.2.3 Работы Услуги'!A1" display="Выполняемые работы (услуги) "/>
    <hyperlink ref="C9" location="'Ф.2.4 Ком.услуги'!A1" display="Коммунальные услуги"/>
    <hyperlink ref="C10" location="'Ф.2.5 Общ.имущ.'!A1" display="Общее имущество"/>
    <hyperlink ref="C11" location="'Ф.2.6 Кап.рем.'!A1" display="Сведения о капитальном ремонте"/>
    <hyperlink ref="C12" location="'Ф.2.7 Общ.собр.'!A1" display="Общие собрания собственников"/>
    <hyperlink ref="C13" location="'Ф.2.8 Отчет'!A1" display="Отчеты. Общая информация"/>
    <hyperlink ref="C14" location="Отчет.Вып.работы!A1" display="Отчеты. Выполняемые работы (услуги)"/>
    <hyperlink ref="C15" location="Отчет.Претензии!A1" display="Отчеты. Претезии по качеству работ"/>
    <hyperlink ref="C16" location="'Отчет.Объем Ком.услуг'!A1" display="Отчеты. Объемы по ком.услугам"/>
    <hyperlink ref="C17" location="Отчет.Ком.усл.!A1" display="Отчеты. Коммунальные услуги"/>
    <hyperlink ref="C18" location="'Претенз-иск.работа'!A1" display="Отчеты. Претензионно-исковая работа"/>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E58"/>
  <sheetViews>
    <sheetView tabSelected="1" topLeftCell="A28" workbookViewId="0">
      <selection activeCell="C50" sqref="C50"/>
    </sheetView>
  </sheetViews>
  <sheetFormatPr defaultRowHeight="15"/>
  <cols>
    <col min="1" max="1" width="81.5703125" customWidth="1"/>
    <col min="3" max="3" width="62" customWidth="1"/>
    <col min="4" max="4" width="56.7109375" customWidth="1"/>
    <col min="5" max="5" width="16.85546875" customWidth="1"/>
  </cols>
  <sheetData>
    <row r="1" spans="1:5" ht="74.25" customHeight="1">
      <c r="A1" s="19" t="s">
        <v>136</v>
      </c>
    </row>
    <row r="2" spans="1:5" ht="33.950000000000003" customHeight="1">
      <c r="A2" s="3" t="s">
        <v>1</v>
      </c>
      <c r="B2" s="3" t="s">
        <v>2</v>
      </c>
      <c r="C2" s="3" t="s">
        <v>3</v>
      </c>
      <c r="D2" s="3" t="s">
        <v>4</v>
      </c>
      <c r="E2" s="6" t="s">
        <v>6</v>
      </c>
    </row>
    <row r="3" spans="1:5" ht="33.950000000000003" customHeight="1">
      <c r="A3" s="10" t="s">
        <v>7</v>
      </c>
      <c r="B3" s="11"/>
      <c r="C3" s="11"/>
    </row>
    <row r="4" spans="1:5" ht="33.950000000000003" customHeight="1">
      <c r="A4" s="10" t="s">
        <v>95</v>
      </c>
      <c r="B4" s="11"/>
      <c r="C4" s="11" t="s">
        <v>390</v>
      </c>
      <c r="D4" s="8" t="s">
        <v>101</v>
      </c>
    </row>
    <row r="5" spans="1:5" ht="15" customHeight="1">
      <c r="A5" s="10" t="s">
        <v>96</v>
      </c>
      <c r="B5" s="11"/>
      <c r="C5" s="11" t="s">
        <v>390</v>
      </c>
      <c r="D5" s="7"/>
    </row>
    <row r="6" spans="1:5" ht="15" customHeight="1">
      <c r="A6" s="10" t="s">
        <v>97</v>
      </c>
      <c r="B6" s="11"/>
      <c r="C6" s="11"/>
      <c r="D6" s="7"/>
    </row>
    <row r="7" spans="1:5" ht="15" customHeight="1">
      <c r="A7" s="10" t="s">
        <v>98</v>
      </c>
      <c r="B7" s="11"/>
      <c r="C7" s="11"/>
      <c r="D7" s="7"/>
    </row>
    <row r="8" spans="1:5" ht="15" customHeight="1">
      <c r="A8" s="10" t="s">
        <v>99</v>
      </c>
      <c r="B8" s="11"/>
      <c r="C8" s="11"/>
      <c r="D8" s="7"/>
    </row>
    <row r="9" spans="1:5" ht="33.950000000000003" customHeight="1">
      <c r="A9" s="10" t="s">
        <v>100</v>
      </c>
      <c r="B9" s="11" t="s">
        <v>42</v>
      </c>
      <c r="C9" s="50">
        <v>263.60000000000002</v>
      </c>
      <c r="D9" s="8" t="s">
        <v>102</v>
      </c>
    </row>
    <row r="10" spans="1:5" ht="33.950000000000003" customHeight="1">
      <c r="A10" s="18" t="s">
        <v>105</v>
      </c>
      <c r="B10" s="11"/>
      <c r="C10" s="11"/>
      <c r="D10" s="7"/>
    </row>
    <row r="11" spans="1:5" ht="33.950000000000003" customHeight="1">
      <c r="A11" s="10" t="s">
        <v>104</v>
      </c>
      <c r="B11" s="11"/>
      <c r="C11" s="11" t="s">
        <v>106</v>
      </c>
      <c r="D11" s="8" t="s">
        <v>74</v>
      </c>
    </row>
    <row r="12" spans="1:5" ht="15" customHeight="1">
      <c r="A12" s="10" t="s">
        <v>106</v>
      </c>
      <c r="B12" s="11"/>
      <c r="C12" s="11" t="s">
        <v>106</v>
      </c>
      <c r="D12" s="8"/>
    </row>
    <row r="13" spans="1:5" ht="15" customHeight="1">
      <c r="A13" s="10" t="s">
        <v>107</v>
      </c>
      <c r="B13" s="11"/>
      <c r="C13" s="11"/>
      <c r="D13" s="8"/>
    </row>
    <row r="14" spans="1:5" ht="15" customHeight="1">
      <c r="A14" s="10" t="s">
        <v>108</v>
      </c>
      <c r="B14" s="11"/>
      <c r="C14" s="11"/>
      <c r="D14" s="8"/>
    </row>
    <row r="15" spans="1:5" ht="15" customHeight="1">
      <c r="A15" s="10" t="s">
        <v>109</v>
      </c>
      <c r="B15" s="11"/>
      <c r="C15" s="11"/>
      <c r="D15" s="8"/>
    </row>
    <row r="16" spans="1:5" ht="33.950000000000003" customHeight="1">
      <c r="A16" s="10" t="s">
        <v>110</v>
      </c>
      <c r="B16" s="11"/>
      <c r="C16" s="11" t="s">
        <v>423</v>
      </c>
      <c r="D16" s="8" t="s">
        <v>74</v>
      </c>
    </row>
    <row r="17" spans="1:4" ht="15" customHeight="1">
      <c r="A17" s="10" t="s">
        <v>111</v>
      </c>
      <c r="B17" s="11"/>
      <c r="C17" s="11" t="s">
        <v>423</v>
      </c>
      <c r="D17" s="8"/>
    </row>
    <row r="18" spans="1:4" ht="15" customHeight="1">
      <c r="A18" s="10" t="s">
        <v>112</v>
      </c>
      <c r="B18" s="11"/>
      <c r="C18" s="11"/>
      <c r="D18" s="8"/>
    </row>
    <row r="19" spans="1:4" ht="15" customHeight="1">
      <c r="A19" s="10" t="s">
        <v>113</v>
      </c>
      <c r="B19" s="11"/>
      <c r="C19" s="11"/>
      <c r="D19" s="8"/>
    </row>
    <row r="20" spans="1:4" ht="15" customHeight="1">
      <c r="A20" s="10" t="s">
        <v>108</v>
      </c>
      <c r="B20" s="11"/>
      <c r="C20" s="11"/>
      <c r="D20" s="8"/>
    </row>
    <row r="21" spans="1:4" ht="15" customHeight="1">
      <c r="A21" s="10" t="s">
        <v>114</v>
      </c>
      <c r="B21" s="11"/>
      <c r="C21" s="11"/>
      <c r="D21" s="8"/>
    </row>
    <row r="22" spans="1:4" ht="15" customHeight="1">
      <c r="A22" s="10" t="s">
        <v>115</v>
      </c>
      <c r="B22" s="11"/>
      <c r="C22" s="11"/>
      <c r="D22" s="8"/>
    </row>
    <row r="23" spans="1:4" ht="15" customHeight="1">
      <c r="A23" s="10" t="s">
        <v>109</v>
      </c>
      <c r="B23" s="11"/>
      <c r="C23" s="11"/>
      <c r="D23" s="8"/>
    </row>
    <row r="24" spans="1:4" ht="33.950000000000003" customHeight="1">
      <c r="A24" s="18" t="s">
        <v>116</v>
      </c>
      <c r="B24" s="11"/>
      <c r="C24" s="11"/>
      <c r="D24" s="8"/>
    </row>
    <row r="25" spans="1:4" ht="33.950000000000003" customHeight="1">
      <c r="A25" s="10" t="s">
        <v>103</v>
      </c>
      <c r="B25" s="11"/>
      <c r="C25" s="11" t="s">
        <v>391</v>
      </c>
      <c r="D25" s="8" t="s">
        <v>74</v>
      </c>
    </row>
    <row r="26" spans="1:4" ht="15" customHeight="1">
      <c r="A26" s="10" t="s">
        <v>117</v>
      </c>
      <c r="B26" s="11"/>
      <c r="C26" s="11" t="s">
        <v>392</v>
      </c>
      <c r="D26" s="8"/>
    </row>
    <row r="27" spans="1:4" ht="15" customHeight="1">
      <c r="A27" s="10" t="s">
        <v>118</v>
      </c>
      <c r="B27" s="11"/>
      <c r="C27" s="11"/>
      <c r="D27" s="8"/>
    </row>
    <row r="28" spans="1:4" ht="15" customHeight="1">
      <c r="A28" s="10" t="s">
        <v>119</v>
      </c>
      <c r="B28" s="11"/>
      <c r="C28" s="11"/>
      <c r="D28" s="7"/>
    </row>
    <row r="29" spans="1:4" ht="33.950000000000003" customHeight="1">
      <c r="A29" s="10" t="s">
        <v>121</v>
      </c>
      <c r="B29" s="11" t="s">
        <v>35</v>
      </c>
      <c r="C29" s="11"/>
      <c r="D29" s="8" t="s">
        <v>122</v>
      </c>
    </row>
    <row r="30" spans="1:4" ht="33.950000000000003" customHeight="1">
      <c r="A30" s="18" t="s">
        <v>120</v>
      </c>
      <c r="B30" s="11"/>
      <c r="C30" s="11" t="s">
        <v>126</v>
      </c>
      <c r="D30" s="8" t="s">
        <v>134</v>
      </c>
    </row>
    <row r="31" spans="1:4" ht="33.950000000000003" customHeight="1">
      <c r="A31" s="10" t="s">
        <v>123</v>
      </c>
      <c r="B31" s="11"/>
      <c r="C31" s="11"/>
      <c r="D31" s="7"/>
    </row>
    <row r="32" spans="1:4" ht="15" customHeight="1">
      <c r="A32" s="10" t="s">
        <v>126</v>
      </c>
      <c r="B32" s="11"/>
      <c r="C32" s="11" t="s">
        <v>126</v>
      </c>
      <c r="D32" s="7"/>
    </row>
    <row r="33" spans="1:4" ht="15" customHeight="1">
      <c r="A33" s="10" t="s">
        <v>127</v>
      </c>
      <c r="B33" s="11"/>
      <c r="C33" s="11"/>
      <c r="D33" s="7"/>
    </row>
    <row r="34" spans="1:4" ht="15" customHeight="1">
      <c r="A34" s="10" t="s">
        <v>128</v>
      </c>
      <c r="B34" s="11"/>
      <c r="C34" s="11"/>
      <c r="D34" s="7"/>
    </row>
    <row r="35" spans="1:4" ht="15" customHeight="1">
      <c r="A35" s="10" t="s">
        <v>129</v>
      </c>
      <c r="B35" s="11"/>
      <c r="C35" s="11"/>
      <c r="D35" s="7"/>
    </row>
    <row r="36" spans="1:4" ht="15" customHeight="1">
      <c r="A36" s="10" t="s">
        <v>130</v>
      </c>
      <c r="B36" s="11"/>
      <c r="C36" s="11"/>
      <c r="D36" s="7"/>
    </row>
    <row r="37" spans="1:4" ht="15" customHeight="1">
      <c r="A37" s="10" t="s">
        <v>131</v>
      </c>
      <c r="B37" s="11"/>
      <c r="C37" s="11"/>
      <c r="D37" s="7"/>
    </row>
    <row r="38" spans="1:4" ht="15" customHeight="1">
      <c r="A38" s="10" t="s">
        <v>99</v>
      </c>
      <c r="B38" s="11"/>
      <c r="C38" s="11"/>
      <c r="D38" s="7"/>
    </row>
    <row r="39" spans="1:4" ht="33.950000000000003" customHeight="1">
      <c r="A39" s="18" t="s">
        <v>124</v>
      </c>
      <c r="B39" s="11"/>
      <c r="C39" s="11"/>
      <c r="D39" s="7"/>
    </row>
    <row r="40" spans="1:4" ht="33.950000000000003" customHeight="1">
      <c r="A40" s="10" t="s">
        <v>125</v>
      </c>
      <c r="B40" s="11"/>
      <c r="C40" s="11" t="s">
        <v>133</v>
      </c>
      <c r="D40" s="8" t="s">
        <v>134</v>
      </c>
    </row>
    <row r="41" spans="1:4" ht="15" customHeight="1">
      <c r="A41" s="10" t="s">
        <v>132</v>
      </c>
      <c r="B41" s="11"/>
      <c r="C41" s="11"/>
      <c r="D41" s="7"/>
    </row>
    <row r="42" spans="1:4" ht="15" customHeight="1">
      <c r="A42" s="10" t="s">
        <v>133</v>
      </c>
      <c r="B42" s="11"/>
      <c r="C42" s="11" t="s">
        <v>133</v>
      </c>
    </row>
    <row r="43" spans="1:4" ht="33.950000000000003" customHeight="1">
      <c r="A43" s="9" t="s">
        <v>135</v>
      </c>
      <c r="C43" s="11"/>
    </row>
    <row r="44" spans="1:4" ht="33.950000000000003" customHeight="1">
      <c r="A44" s="10" t="s">
        <v>428</v>
      </c>
    </row>
    <row r="45" spans="1:4" ht="33.950000000000003" customHeight="1">
      <c r="A45" s="10" t="s">
        <v>429</v>
      </c>
    </row>
    <row r="46" spans="1:4" ht="33.950000000000003" customHeight="1">
      <c r="A46" s="10" t="s">
        <v>430</v>
      </c>
      <c r="B46" s="10"/>
      <c r="C46" s="10" t="s">
        <v>430</v>
      </c>
    </row>
    <row r="47" spans="1:4" ht="33.950000000000003" customHeight="1">
      <c r="A47" s="10" t="s">
        <v>431</v>
      </c>
    </row>
    <row r="48" spans="1:4" ht="33.950000000000003" customHeight="1">
      <c r="A48" s="10" t="s">
        <v>432</v>
      </c>
    </row>
    <row r="49" spans="1:1" ht="33.950000000000003" customHeight="1">
      <c r="A49" s="10" t="s">
        <v>433</v>
      </c>
    </row>
    <row r="50" spans="1:1" ht="33.950000000000003" customHeight="1">
      <c r="A50" s="10" t="s">
        <v>434</v>
      </c>
    </row>
    <row r="51" spans="1:1" ht="33.950000000000003" customHeight="1">
      <c r="A51" s="10" t="s">
        <v>435</v>
      </c>
    </row>
    <row r="52" spans="1:1" ht="33.950000000000003" customHeight="1">
      <c r="A52" s="10" t="s">
        <v>436</v>
      </c>
    </row>
    <row r="53" spans="1:1" ht="33.950000000000003" customHeight="1">
      <c r="A53" s="10"/>
    </row>
    <row r="54" spans="1:1" ht="33.950000000000003" customHeight="1">
      <c r="A54" s="10"/>
    </row>
    <row r="55" spans="1:1" ht="33.950000000000003" customHeight="1">
      <c r="A55" s="10"/>
    </row>
    <row r="56" spans="1:1" ht="33.950000000000003" customHeight="1">
      <c r="A56" s="10"/>
    </row>
    <row r="57" spans="1:1" ht="33.950000000000003" customHeight="1">
      <c r="A57" s="10"/>
    </row>
    <row r="58" spans="1:1" ht="33.950000000000003" customHeight="1">
      <c r="A58" s="1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E58"/>
  <sheetViews>
    <sheetView workbookViewId="0">
      <selection activeCell="C33" sqref="C33"/>
    </sheetView>
  </sheetViews>
  <sheetFormatPr defaultRowHeight="15"/>
  <cols>
    <col min="1" max="1" width="81.5703125" customWidth="1"/>
    <col min="3" max="3" width="36.7109375" customWidth="1"/>
    <col min="4" max="4" width="56.7109375" customWidth="1"/>
    <col min="5" max="5" width="16.85546875" customWidth="1"/>
  </cols>
  <sheetData>
    <row r="1" spans="1:5" ht="33.950000000000003" customHeight="1">
      <c r="A1" s="2" t="s">
        <v>137</v>
      </c>
    </row>
    <row r="2" spans="1:5" ht="33.950000000000003" customHeight="1">
      <c r="A2" s="3" t="s">
        <v>1</v>
      </c>
      <c r="B2" s="3" t="s">
        <v>2</v>
      </c>
      <c r="C2" s="3" t="s">
        <v>3</v>
      </c>
      <c r="D2" s="3" t="s">
        <v>4</v>
      </c>
      <c r="E2" s="6" t="s">
        <v>6</v>
      </c>
    </row>
    <row r="3" spans="1:5" ht="33.950000000000003" customHeight="1">
      <c r="A3" s="10" t="s">
        <v>138</v>
      </c>
      <c r="B3" s="11"/>
      <c r="C3" s="11" t="s">
        <v>393</v>
      </c>
      <c r="D3" s="21" t="s">
        <v>74</v>
      </c>
      <c r="E3" s="20"/>
    </row>
    <row r="4" spans="1:5">
      <c r="A4" s="10" t="s">
        <v>117</v>
      </c>
      <c r="B4" s="11"/>
      <c r="C4" s="11"/>
      <c r="D4" s="21"/>
      <c r="E4" s="20"/>
    </row>
    <row r="5" spans="1:5">
      <c r="A5" s="10" t="s">
        <v>139</v>
      </c>
      <c r="B5" s="11"/>
      <c r="C5" s="11" t="s">
        <v>393</v>
      </c>
      <c r="D5" s="21"/>
      <c r="E5" s="20"/>
    </row>
    <row r="6" spans="1:5">
      <c r="A6" s="10" t="s">
        <v>140</v>
      </c>
      <c r="B6" s="11"/>
      <c r="C6" s="11"/>
      <c r="D6" s="21"/>
      <c r="E6" s="20"/>
    </row>
    <row r="7" spans="1:5">
      <c r="A7" s="10" t="s">
        <v>141</v>
      </c>
      <c r="B7" s="11"/>
      <c r="C7" s="11"/>
      <c r="D7" s="21"/>
      <c r="E7" s="20"/>
    </row>
    <row r="8" spans="1:5">
      <c r="A8" s="10" t="s">
        <v>142</v>
      </c>
      <c r="B8" s="11"/>
      <c r="C8" s="11"/>
      <c r="D8" s="21"/>
      <c r="E8" s="20"/>
    </row>
    <row r="9" spans="1:5" ht="33.950000000000003" customHeight="1">
      <c r="A9" s="10" t="s">
        <v>143</v>
      </c>
      <c r="B9" s="11"/>
      <c r="C9" s="11" t="s">
        <v>394</v>
      </c>
      <c r="D9" s="21" t="s">
        <v>74</v>
      </c>
      <c r="E9" s="20"/>
    </row>
    <row r="10" spans="1:5">
      <c r="A10" s="10" t="s">
        <v>117</v>
      </c>
      <c r="B10" s="11"/>
      <c r="C10" s="11"/>
      <c r="D10" s="21"/>
      <c r="E10" s="20"/>
    </row>
    <row r="11" spans="1:5">
      <c r="A11" s="10" t="s">
        <v>152</v>
      </c>
      <c r="B11" s="11"/>
      <c r="C11" s="11"/>
      <c r="D11" s="21"/>
      <c r="E11" s="20"/>
    </row>
    <row r="12" spans="1:5">
      <c r="A12" s="10" t="s">
        <v>153</v>
      </c>
      <c r="B12" s="11"/>
      <c r="C12" s="11" t="s">
        <v>394</v>
      </c>
      <c r="D12" s="21"/>
      <c r="E12" s="20"/>
    </row>
    <row r="13" spans="1:5">
      <c r="A13" s="10" t="s">
        <v>140</v>
      </c>
      <c r="B13" s="11"/>
      <c r="C13" s="11"/>
      <c r="D13" s="21"/>
      <c r="E13" s="20"/>
    </row>
    <row r="14" spans="1:5">
      <c r="A14" s="10" t="s">
        <v>141</v>
      </c>
      <c r="B14" s="11"/>
      <c r="C14" s="11"/>
      <c r="D14" s="21"/>
      <c r="E14" s="20"/>
    </row>
    <row r="15" spans="1:5">
      <c r="A15" s="10" t="s">
        <v>142</v>
      </c>
      <c r="B15" s="11"/>
      <c r="C15" s="11"/>
      <c r="D15" s="21"/>
      <c r="E15" s="20"/>
    </row>
    <row r="16" spans="1:5" ht="33.950000000000003" customHeight="1">
      <c r="A16" s="10" t="s">
        <v>144</v>
      </c>
      <c r="B16" s="11"/>
      <c r="C16" s="11" t="s">
        <v>393</v>
      </c>
      <c r="D16" s="21" t="s">
        <v>74</v>
      </c>
      <c r="E16" s="20"/>
    </row>
    <row r="17" spans="1:5">
      <c r="A17" s="10" t="s">
        <v>117</v>
      </c>
      <c r="B17" s="11"/>
      <c r="C17" s="11"/>
      <c r="D17" s="21"/>
      <c r="E17" s="20"/>
    </row>
    <row r="18" spans="1:5">
      <c r="A18" s="10" t="s">
        <v>154</v>
      </c>
      <c r="B18" s="11"/>
      <c r="C18" s="11" t="s">
        <v>393</v>
      </c>
      <c r="D18" s="21"/>
      <c r="E18" s="20"/>
    </row>
    <row r="19" spans="1:5">
      <c r="A19" s="10" t="s">
        <v>155</v>
      </c>
      <c r="B19" s="11"/>
      <c r="C19" s="11"/>
      <c r="D19" s="21"/>
      <c r="E19" s="20"/>
    </row>
    <row r="20" spans="1:5" ht="33.950000000000003" customHeight="1">
      <c r="A20" s="10" t="s">
        <v>145</v>
      </c>
      <c r="B20" s="11"/>
      <c r="C20" s="11" t="s">
        <v>154</v>
      </c>
      <c r="D20" s="21" t="s">
        <v>74</v>
      </c>
      <c r="E20" s="20"/>
    </row>
    <row r="21" spans="1:5">
      <c r="A21" s="10" t="s">
        <v>117</v>
      </c>
      <c r="B21" s="11"/>
      <c r="C21" s="11"/>
      <c r="D21" s="21"/>
      <c r="E21" s="20"/>
    </row>
    <row r="22" spans="1:5">
      <c r="A22" s="10" t="s">
        <v>154</v>
      </c>
      <c r="B22" s="11"/>
      <c r="C22" s="11" t="s">
        <v>154</v>
      </c>
      <c r="D22" s="21"/>
      <c r="E22" s="20"/>
    </row>
    <row r="23" spans="1:5">
      <c r="A23" s="10" t="s">
        <v>155</v>
      </c>
      <c r="B23" s="11"/>
      <c r="C23" s="11"/>
      <c r="D23" s="21"/>
      <c r="E23" s="20"/>
    </row>
    <row r="24" spans="1:5" ht="33.950000000000003" customHeight="1">
      <c r="A24" s="10" t="s">
        <v>156</v>
      </c>
      <c r="B24" s="11"/>
      <c r="C24" s="11" t="s">
        <v>395</v>
      </c>
      <c r="D24" s="21" t="s">
        <v>74</v>
      </c>
      <c r="E24" s="20"/>
    </row>
    <row r="25" spans="1:5">
      <c r="A25" s="10" t="s">
        <v>117</v>
      </c>
      <c r="B25" s="11"/>
      <c r="C25" s="11"/>
      <c r="D25" s="21"/>
      <c r="E25" s="20"/>
    </row>
    <row r="26" spans="1:5">
      <c r="A26" s="10" t="s">
        <v>157</v>
      </c>
      <c r="B26" s="11"/>
      <c r="C26" s="11"/>
      <c r="D26" s="21"/>
      <c r="E26" s="20"/>
    </row>
    <row r="27" spans="1:5">
      <c r="A27" s="10" t="s">
        <v>158</v>
      </c>
      <c r="B27" s="11"/>
      <c r="C27" s="11" t="s">
        <v>396</v>
      </c>
      <c r="D27" s="21"/>
      <c r="E27" s="20"/>
    </row>
    <row r="28" spans="1:5">
      <c r="A28" s="10" t="s">
        <v>159</v>
      </c>
      <c r="B28" s="4"/>
      <c r="C28" s="11"/>
      <c r="D28" s="21"/>
      <c r="E28" s="20"/>
    </row>
    <row r="29" spans="1:5" ht="33.950000000000003" customHeight="1">
      <c r="A29" s="10" t="s">
        <v>146</v>
      </c>
      <c r="B29" s="4"/>
      <c r="C29" s="11" t="s">
        <v>392</v>
      </c>
      <c r="D29" s="21" t="s">
        <v>74</v>
      </c>
      <c r="E29" s="20"/>
    </row>
    <row r="30" spans="1:5">
      <c r="A30" s="10" t="s">
        <v>117</v>
      </c>
      <c r="B30" s="4"/>
      <c r="C30" s="11" t="s">
        <v>392</v>
      </c>
      <c r="D30" s="21"/>
      <c r="E30" s="20"/>
    </row>
    <row r="31" spans="1:5">
      <c r="A31" s="10" t="s">
        <v>160</v>
      </c>
      <c r="B31" s="4"/>
      <c r="C31" s="11"/>
      <c r="D31" s="8"/>
      <c r="E31" s="20"/>
    </row>
    <row r="32" spans="1:5">
      <c r="A32" s="10" t="s">
        <v>161</v>
      </c>
      <c r="B32" s="4"/>
      <c r="C32" s="11"/>
      <c r="D32" s="8"/>
      <c r="E32" s="20"/>
    </row>
    <row r="33" spans="1:5" ht="33.950000000000003" customHeight="1">
      <c r="A33" s="10" t="s">
        <v>147</v>
      </c>
      <c r="B33" s="4"/>
      <c r="C33" s="11" t="s">
        <v>424</v>
      </c>
      <c r="D33" s="8" t="s">
        <v>74</v>
      </c>
      <c r="E33" s="20"/>
    </row>
    <row r="34" spans="1:5">
      <c r="A34" s="10" t="s">
        <v>117</v>
      </c>
      <c r="B34" s="4"/>
      <c r="C34" s="11"/>
      <c r="D34" s="8"/>
      <c r="E34" s="20"/>
    </row>
    <row r="35" spans="1:5">
      <c r="A35" s="10" t="s">
        <v>162</v>
      </c>
      <c r="B35" s="4"/>
      <c r="C35" s="11" t="s">
        <v>424</v>
      </c>
      <c r="D35" s="8"/>
      <c r="E35" s="20"/>
    </row>
    <row r="36" spans="1:5">
      <c r="A36" s="10" t="s">
        <v>163</v>
      </c>
      <c r="B36" s="4"/>
      <c r="C36" s="11"/>
      <c r="D36" s="8"/>
      <c r="E36" s="20"/>
    </row>
    <row r="37" spans="1:5" ht="33.950000000000003" customHeight="1">
      <c r="A37" s="18" t="s">
        <v>166</v>
      </c>
      <c r="B37" s="4"/>
      <c r="C37" s="11"/>
      <c r="D37" s="8"/>
      <c r="E37" s="20"/>
    </row>
    <row r="38" spans="1:5" ht="33.950000000000003" customHeight="1">
      <c r="A38" s="10" t="s">
        <v>148</v>
      </c>
      <c r="B38" s="11"/>
      <c r="C38" s="11" t="s">
        <v>397</v>
      </c>
      <c r="D38" s="8" t="s">
        <v>74</v>
      </c>
      <c r="E38" s="20"/>
    </row>
    <row r="39" spans="1:5">
      <c r="A39" s="10" t="s">
        <v>117</v>
      </c>
      <c r="B39" s="11"/>
      <c r="C39" s="11"/>
      <c r="D39" s="22"/>
    </row>
    <row r="40" spans="1:5">
      <c r="A40" s="10" t="s">
        <v>154</v>
      </c>
      <c r="B40" s="11"/>
      <c r="C40" s="11" t="s">
        <v>397</v>
      </c>
      <c r="D40" s="22"/>
    </row>
    <row r="41" spans="1:5">
      <c r="A41" s="10" t="s">
        <v>164</v>
      </c>
      <c r="B41" s="11"/>
      <c r="C41" s="11"/>
      <c r="D41" s="22"/>
    </row>
    <row r="42" spans="1:5" ht="54.75" customHeight="1">
      <c r="A42" s="10" t="s">
        <v>149</v>
      </c>
      <c r="B42" s="11" t="s">
        <v>35</v>
      </c>
      <c r="C42" s="11">
        <v>1</v>
      </c>
      <c r="D42" s="8" t="s">
        <v>169</v>
      </c>
    </row>
    <row r="43" spans="1:5" ht="33.950000000000003" customHeight="1">
      <c r="A43" s="18" t="s">
        <v>167</v>
      </c>
      <c r="B43" s="11"/>
      <c r="C43" s="11"/>
      <c r="D43" s="8"/>
    </row>
    <row r="44" spans="1:5" ht="33.950000000000003" customHeight="1">
      <c r="A44" s="10" t="s">
        <v>150</v>
      </c>
      <c r="B44" s="11"/>
      <c r="C44" s="11" t="s">
        <v>397</v>
      </c>
      <c r="D44" s="8" t="s">
        <v>74</v>
      </c>
    </row>
    <row r="45" spans="1:5">
      <c r="A45" s="10" t="s">
        <v>117</v>
      </c>
      <c r="B45" s="11"/>
      <c r="C45" s="11"/>
      <c r="D45" s="8"/>
    </row>
    <row r="46" spans="1:5">
      <c r="A46" s="10" t="s">
        <v>154</v>
      </c>
      <c r="B46" s="11"/>
      <c r="C46" s="11" t="s">
        <v>397</v>
      </c>
      <c r="D46" s="21"/>
    </row>
    <row r="47" spans="1:5">
      <c r="A47" s="10" t="s">
        <v>155</v>
      </c>
      <c r="B47" s="11"/>
      <c r="C47" s="11"/>
      <c r="D47" s="21"/>
    </row>
    <row r="48" spans="1:5" ht="69" customHeight="1">
      <c r="A48" s="10" t="s">
        <v>151</v>
      </c>
      <c r="B48" s="11" t="s">
        <v>165</v>
      </c>
      <c r="C48" s="11"/>
      <c r="D48" s="8" t="s">
        <v>168</v>
      </c>
    </row>
    <row r="49" spans="1:2">
      <c r="A49" s="10"/>
      <c r="B49" s="4"/>
    </row>
    <row r="50" spans="1:2">
      <c r="A50" s="10"/>
      <c r="B50" s="4"/>
    </row>
    <row r="51" spans="1:2">
      <c r="B51" s="4"/>
    </row>
    <row r="52" spans="1:2">
      <c r="B52" s="4"/>
    </row>
    <row r="53" spans="1:2">
      <c r="B53" s="4"/>
    </row>
    <row r="54" spans="1:2">
      <c r="B54" s="4"/>
    </row>
    <row r="55" spans="1:2">
      <c r="B55" s="4"/>
    </row>
    <row r="56" spans="1:2">
      <c r="B56" s="4"/>
    </row>
    <row r="57" spans="1:2">
      <c r="B57" s="4"/>
    </row>
    <row r="58" spans="1:2">
      <c r="B58" s="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D8"/>
  <sheetViews>
    <sheetView workbookViewId="0">
      <selection activeCell="A3" sqref="A3"/>
    </sheetView>
  </sheetViews>
  <sheetFormatPr defaultRowHeight="15"/>
  <cols>
    <col min="1" max="1" width="81.5703125" customWidth="1"/>
    <col min="2" max="2" width="36" customWidth="1"/>
    <col min="3" max="3" width="57.28515625" customWidth="1"/>
    <col min="4" max="4" width="18.140625" customWidth="1"/>
  </cols>
  <sheetData>
    <row r="1" spans="1:4" ht="33.950000000000003" customHeight="1">
      <c r="A1" s="2" t="s">
        <v>170</v>
      </c>
    </row>
    <row r="2" spans="1:4" ht="33.950000000000003" customHeight="1">
      <c r="A2" s="3" t="s">
        <v>1</v>
      </c>
      <c r="B2" s="3" t="s">
        <v>3</v>
      </c>
      <c r="C2" s="3" t="s">
        <v>4</v>
      </c>
      <c r="D2" s="6" t="s">
        <v>6</v>
      </c>
    </row>
    <row r="3" spans="1:4" ht="33.950000000000003" customHeight="1">
      <c r="A3" s="10" t="s">
        <v>171</v>
      </c>
      <c r="B3" s="11"/>
      <c r="C3" s="21" t="s">
        <v>172</v>
      </c>
    </row>
    <row r="4" spans="1:4" ht="33.950000000000003" customHeight="1">
      <c r="A4" s="10" t="s">
        <v>173</v>
      </c>
      <c r="B4" s="11"/>
      <c r="C4" s="20"/>
    </row>
    <row r="5" spans="1:4" ht="15" customHeight="1">
      <c r="A5" s="10" t="s">
        <v>176</v>
      </c>
      <c r="B5" s="11"/>
      <c r="C5" s="20"/>
    </row>
    <row r="6" spans="1:4" ht="15" customHeight="1">
      <c r="A6" s="10" t="s">
        <v>177</v>
      </c>
      <c r="B6" s="11"/>
      <c r="C6" s="20"/>
    </row>
    <row r="7" spans="1:4" ht="15" customHeight="1">
      <c r="A7" s="10" t="s">
        <v>178</v>
      </c>
      <c r="B7" s="11"/>
      <c r="C7" s="20"/>
    </row>
    <row r="8" spans="1:4" ht="33.950000000000003" customHeight="1">
      <c r="A8" s="10" t="s">
        <v>174</v>
      </c>
      <c r="B8" s="11"/>
      <c r="C8" s="20" t="s">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D62"/>
  <sheetViews>
    <sheetView topLeftCell="A22" workbookViewId="0">
      <selection activeCell="B56" sqref="B56"/>
    </sheetView>
  </sheetViews>
  <sheetFormatPr defaultRowHeight="15"/>
  <cols>
    <col min="1" max="1" width="81.5703125" customWidth="1"/>
    <col min="2" max="2" width="36.7109375" customWidth="1"/>
    <col min="3" max="3" width="57.28515625" customWidth="1"/>
    <col min="4" max="4" width="28.42578125" customWidth="1"/>
  </cols>
  <sheetData>
    <row r="1" spans="1:4" ht="45" customHeight="1">
      <c r="A1" s="19" t="s">
        <v>179</v>
      </c>
    </row>
    <row r="2" spans="1:4" ht="33.950000000000003" customHeight="1">
      <c r="A2" s="3" t="s">
        <v>1</v>
      </c>
      <c r="B2" s="3" t="s">
        <v>3</v>
      </c>
      <c r="C2" s="3" t="s">
        <v>4</v>
      </c>
      <c r="D2" s="6" t="s">
        <v>6</v>
      </c>
    </row>
    <row r="3" spans="1:4" ht="33.950000000000003" customHeight="1">
      <c r="A3" s="18" t="s">
        <v>188</v>
      </c>
    </row>
    <row r="4" spans="1:4" ht="33.950000000000003" customHeight="1">
      <c r="A4" s="10" t="s">
        <v>185</v>
      </c>
    </row>
    <row r="5" spans="1:4">
      <c r="A5" s="10" t="s">
        <v>180</v>
      </c>
      <c r="B5" s="10"/>
    </row>
    <row r="6" spans="1:4">
      <c r="A6" s="10" t="s">
        <v>181</v>
      </c>
      <c r="B6" s="10" t="s">
        <v>181</v>
      </c>
    </row>
    <row r="7" spans="1:4">
      <c r="A7" s="10" t="s">
        <v>195</v>
      </c>
      <c r="C7" s="8"/>
    </row>
    <row r="8" spans="1:4" ht="15" customHeight="1">
      <c r="A8" s="10" t="s">
        <v>182</v>
      </c>
      <c r="C8" s="8" t="s">
        <v>190</v>
      </c>
    </row>
    <row r="9" spans="1:4" ht="15" customHeight="1">
      <c r="A9" s="10" t="s">
        <v>183</v>
      </c>
      <c r="C9" s="8" t="s">
        <v>190</v>
      </c>
    </row>
    <row r="10" spans="1:4" ht="45">
      <c r="A10" s="10" t="s">
        <v>196</v>
      </c>
      <c r="C10" s="8" t="s">
        <v>189</v>
      </c>
      <c r="D10" s="42" t="s">
        <v>364</v>
      </c>
    </row>
    <row r="11" spans="1:4">
      <c r="A11" s="10" t="s">
        <v>318</v>
      </c>
      <c r="C11" s="8" t="s">
        <v>190</v>
      </c>
    </row>
    <row r="12" spans="1:4" ht="75">
      <c r="A12" s="10" t="s">
        <v>187</v>
      </c>
      <c r="C12" s="8" t="s">
        <v>191</v>
      </c>
    </row>
    <row r="13" spans="1:4" ht="33.950000000000003" customHeight="1">
      <c r="A13" s="18" t="s">
        <v>184</v>
      </c>
      <c r="C13" s="22"/>
    </row>
    <row r="14" spans="1:4" ht="33.950000000000003" customHeight="1">
      <c r="A14" s="10" t="s">
        <v>185</v>
      </c>
    </row>
    <row r="15" spans="1:4">
      <c r="A15" s="10" t="s">
        <v>180</v>
      </c>
      <c r="B15" s="10"/>
    </row>
    <row r="16" spans="1:4">
      <c r="A16" s="10" t="s">
        <v>181</v>
      </c>
      <c r="B16" s="10" t="s">
        <v>181</v>
      </c>
    </row>
    <row r="17" spans="1:3" ht="33.950000000000003" customHeight="1">
      <c r="A17" s="10" t="s">
        <v>195</v>
      </c>
      <c r="C17" s="8"/>
    </row>
    <row r="18" spans="1:3" ht="15" customHeight="1">
      <c r="A18" s="10" t="s">
        <v>182</v>
      </c>
      <c r="C18" s="8" t="s">
        <v>190</v>
      </c>
    </row>
    <row r="19" spans="1:3" ht="15" customHeight="1">
      <c r="A19" s="10" t="s">
        <v>183</v>
      </c>
      <c r="C19" s="8" t="s">
        <v>190</v>
      </c>
    </row>
    <row r="20" spans="1:3" ht="15" customHeight="1">
      <c r="A20" s="10" t="s">
        <v>196</v>
      </c>
      <c r="C20" s="8" t="s">
        <v>189</v>
      </c>
    </row>
    <row r="21" spans="1:3" ht="15" customHeight="1">
      <c r="A21" s="10" t="s">
        <v>318</v>
      </c>
      <c r="C21" s="8" t="s">
        <v>190</v>
      </c>
    </row>
    <row r="22" spans="1:3" ht="15" customHeight="1">
      <c r="A22" s="10" t="s">
        <v>187</v>
      </c>
      <c r="C22" s="8" t="s">
        <v>191</v>
      </c>
    </row>
    <row r="23" spans="1:3" ht="33.950000000000003" customHeight="1">
      <c r="A23" s="18" t="s">
        <v>186</v>
      </c>
      <c r="C23" s="8"/>
    </row>
    <row r="24" spans="1:3">
      <c r="A24" s="10" t="s">
        <v>185</v>
      </c>
      <c r="C24" s="8"/>
    </row>
    <row r="25" spans="1:3">
      <c r="A25" s="10" t="s">
        <v>180</v>
      </c>
      <c r="B25" s="10" t="s">
        <v>180</v>
      </c>
      <c r="C25" s="8"/>
    </row>
    <row r="26" spans="1:3">
      <c r="A26" s="10" t="s">
        <v>181</v>
      </c>
      <c r="C26" s="8"/>
    </row>
    <row r="27" spans="1:3" ht="33.950000000000003" customHeight="1">
      <c r="A27" s="10" t="s">
        <v>195</v>
      </c>
      <c r="C27" s="8"/>
    </row>
    <row r="28" spans="1:3">
      <c r="A28" s="10" t="s">
        <v>182</v>
      </c>
      <c r="C28" s="8" t="s">
        <v>190</v>
      </c>
    </row>
    <row r="29" spans="1:3">
      <c r="A29" s="10" t="s">
        <v>183</v>
      </c>
      <c r="C29" s="8" t="s">
        <v>190</v>
      </c>
    </row>
    <row r="30" spans="1:3" ht="15" customHeight="1">
      <c r="A30" s="10" t="s">
        <v>196</v>
      </c>
      <c r="C30" s="8" t="s">
        <v>189</v>
      </c>
    </row>
    <row r="31" spans="1:3">
      <c r="A31" s="10" t="s">
        <v>318</v>
      </c>
      <c r="C31" s="8" t="s">
        <v>190</v>
      </c>
    </row>
    <row r="32" spans="1:3" ht="15" customHeight="1">
      <c r="A32" s="10" t="s">
        <v>187</v>
      </c>
      <c r="C32" s="8" t="s">
        <v>191</v>
      </c>
    </row>
    <row r="33" spans="1:3" ht="33.950000000000003" customHeight="1">
      <c r="A33" s="18" t="s">
        <v>192</v>
      </c>
      <c r="C33" s="8"/>
    </row>
    <row r="34" spans="1:3">
      <c r="A34" s="10" t="s">
        <v>185</v>
      </c>
    </row>
    <row r="35" spans="1:3">
      <c r="A35" s="10" t="s">
        <v>180</v>
      </c>
    </row>
    <row r="36" spans="1:3">
      <c r="A36" s="10" t="s">
        <v>181</v>
      </c>
    </row>
    <row r="37" spans="1:3" ht="33.950000000000003" customHeight="1">
      <c r="A37" s="10" t="s">
        <v>195</v>
      </c>
      <c r="B37" s="10" t="s">
        <v>195</v>
      </c>
      <c r="C37" s="21"/>
    </row>
    <row r="38" spans="1:3">
      <c r="A38" s="10" t="s">
        <v>182</v>
      </c>
      <c r="B38" s="10"/>
      <c r="C38" s="21" t="s">
        <v>190</v>
      </c>
    </row>
    <row r="39" spans="1:3">
      <c r="A39" s="10" t="s">
        <v>183</v>
      </c>
      <c r="B39" s="12" t="s">
        <v>398</v>
      </c>
      <c r="C39" s="21" t="s">
        <v>190</v>
      </c>
    </row>
    <row r="40" spans="1:3" ht="15" customHeight="1">
      <c r="A40" s="10" t="s">
        <v>196</v>
      </c>
      <c r="B40" s="49" t="s">
        <v>357</v>
      </c>
      <c r="C40" s="8" t="s">
        <v>189</v>
      </c>
    </row>
    <row r="41" spans="1:3">
      <c r="A41" s="10" t="s">
        <v>318</v>
      </c>
      <c r="B41" s="48">
        <v>41214</v>
      </c>
      <c r="C41" s="21" t="s">
        <v>190</v>
      </c>
    </row>
    <row r="42" spans="1:3" ht="87.75" customHeight="1">
      <c r="A42" s="10" t="s">
        <v>187</v>
      </c>
      <c r="B42" s="48">
        <v>41214</v>
      </c>
      <c r="C42" s="8" t="s">
        <v>191</v>
      </c>
    </row>
    <row r="43" spans="1:3" ht="33.950000000000003" customHeight="1">
      <c r="A43" s="18" t="s">
        <v>193</v>
      </c>
      <c r="C43" s="21"/>
    </row>
    <row r="44" spans="1:3">
      <c r="A44" s="10" t="s">
        <v>185</v>
      </c>
      <c r="C44" s="21"/>
    </row>
    <row r="45" spans="1:3">
      <c r="A45" s="10" t="s">
        <v>180</v>
      </c>
      <c r="C45" s="21"/>
    </row>
    <row r="46" spans="1:3">
      <c r="A46" s="10" t="s">
        <v>181</v>
      </c>
      <c r="B46" s="10" t="s">
        <v>181</v>
      </c>
      <c r="C46" s="21"/>
    </row>
    <row r="47" spans="1:3" ht="33.950000000000003" customHeight="1">
      <c r="A47" s="10" t="s">
        <v>195</v>
      </c>
      <c r="C47" s="21"/>
    </row>
    <row r="48" spans="1:3">
      <c r="A48" s="10" t="s">
        <v>182</v>
      </c>
      <c r="C48" s="21" t="s">
        <v>190</v>
      </c>
    </row>
    <row r="49" spans="1:3">
      <c r="A49" s="10" t="s">
        <v>183</v>
      </c>
      <c r="C49" s="21" t="s">
        <v>190</v>
      </c>
    </row>
    <row r="50" spans="1:3" ht="15" customHeight="1">
      <c r="A50" s="10" t="s">
        <v>196</v>
      </c>
      <c r="C50" s="8" t="s">
        <v>189</v>
      </c>
    </row>
    <row r="51" spans="1:3">
      <c r="A51" s="10" t="s">
        <v>318</v>
      </c>
      <c r="C51" s="21" t="s">
        <v>190</v>
      </c>
    </row>
    <row r="52" spans="1:3" ht="15" customHeight="1">
      <c r="A52" s="10" t="s">
        <v>187</v>
      </c>
      <c r="C52" s="8" t="s">
        <v>191</v>
      </c>
    </row>
    <row r="53" spans="1:3" ht="33.950000000000003" customHeight="1">
      <c r="A53" s="15" t="s">
        <v>194</v>
      </c>
      <c r="C53" s="21"/>
    </row>
    <row r="54" spans="1:3">
      <c r="A54" s="10" t="s">
        <v>185</v>
      </c>
      <c r="C54" s="21"/>
    </row>
    <row r="55" spans="1:3">
      <c r="A55" s="10" t="s">
        <v>180</v>
      </c>
      <c r="C55" s="21"/>
    </row>
    <row r="56" spans="1:3">
      <c r="A56" s="10" t="s">
        <v>181</v>
      </c>
      <c r="B56" s="10" t="s">
        <v>181</v>
      </c>
      <c r="C56" s="21"/>
    </row>
    <row r="57" spans="1:3" ht="33.950000000000003" customHeight="1">
      <c r="A57" s="10" t="s">
        <v>195</v>
      </c>
      <c r="C57" s="21"/>
    </row>
    <row r="58" spans="1:3">
      <c r="A58" s="10" t="s">
        <v>182</v>
      </c>
      <c r="C58" s="21" t="s">
        <v>190</v>
      </c>
    </row>
    <row r="59" spans="1:3">
      <c r="A59" s="10" t="s">
        <v>183</v>
      </c>
      <c r="C59" s="21" t="s">
        <v>190</v>
      </c>
    </row>
    <row r="60" spans="1:3" ht="15" customHeight="1">
      <c r="A60" s="10" t="s">
        <v>196</v>
      </c>
      <c r="C60" s="8" t="s">
        <v>189</v>
      </c>
    </row>
    <row r="61" spans="1:3">
      <c r="A61" s="10" t="s">
        <v>318</v>
      </c>
      <c r="C61" s="21" t="s">
        <v>190</v>
      </c>
    </row>
    <row r="62" spans="1:3" ht="15" customHeight="1">
      <c r="A62" s="10" t="s">
        <v>187</v>
      </c>
      <c r="C62" s="8" t="s">
        <v>191</v>
      </c>
    </row>
  </sheetData>
  <hyperlinks>
    <hyperlink ref="D10" location="Ед.изм.!A1" display="Доступные единицы изм. перечислены на последнем листе"/>
  </hyperlink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11"/>
  <sheetViews>
    <sheetView topLeftCell="A4" workbookViewId="0">
      <selection activeCell="B10" sqref="B10"/>
    </sheetView>
  </sheetViews>
  <sheetFormatPr defaultRowHeight="15"/>
  <cols>
    <col min="1" max="1" width="81.5703125" customWidth="1"/>
    <col min="2" max="2" width="61.42578125" customWidth="1"/>
    <col min="3" max="3" width="57.28515625" customWidth="1"/>
    <col min="4" max="4" width="18.140625" customWidth="1"/>
  </cols>
  <sheetData>
    <row r="1" spans="1:4" ht="47.25" customHeight="1">
      <c r="A1" s="23" t="s">
        <v>197</v>
      </c>
    </row>
    <row r="2" spans="1:4" ht="33.950000000000003" customHeight="1">
      <c r="A2" s="25" t="s">
        <v>1</v>
      </c>
      <c r="B2" s="25" t="s">
        <v>3</v>
      </c>
      <c r="C2" s="25" t="s">
        <v>4</v>
      </c>
      <c r="D2" s="6" t="s">
        <v>6</v>
      </c>
    </row>
    <row r="3" spans="1:4" ht="60.75" customHeight="1">
      <c r="A3" s="64" t="s">
        <v>212</v>
      </c>
      <c r="B3" s="67">
        <v>42064</v>
      </c>
      <c r="C3" s="68" t="s">
        <v>198</v>
      </c>
    </row>
    <row r="4" spans="1:4" ht="114.75" customHeight="1">
      <c r="A4" s="64" t="s">
        <v>200</v>
      </c>
      <c r="B4" s="29" t="s">
        <v>402</v>
      </c>
      <c r="C4" s="69" t="s">
        <v>207</v>
      </c>
    </row>
    <row r="5" spans="1:4" ht="33.950000000000003" customHeight="1">
      <c r="A5" s="70" t="s">
        <v>201</v>
      </c>
      <c r="B5" s="64"/>
      <c r="C5" s="68"/>
    </row>
    <row r="6" spans="1:4" ht="84.75" customHeight="1">
      <c r="A6" s="64" t="s">
        <v>202</v>
      </c>
      <c r="B6" s="65" t="s">
        <v>399</v>
      </c>
      <c r="C6" s="68" t="s">
        <v>199</v>
      </c>
    </row>
    <row r="7" spans="1:4" ht="82.5" customHeight="1">
      <c r="A7" s="64" t="s">
        <v>203</v>
      </c>
      <c r="B7" s="66" t="s">
        <v>401</v>
      </c>
      <c r="C7" s="68" t="s">
        <v>205</v>
      </c>
    </row>
    <row r="8" spans="1:4" ht="75">
      <c r="A8" s="64" t="s">
        <v>204</v>
      </c>
      <c r="B8" s="66" t="s">
        <v>403</v>
      </c>
      <c r="C8" s="68" t="s">
        <v>206</v>
      </c>
    </row>
    <row r="9" spans="1:4" ht="33.950000000000003" customHeight="1">
      <c r="A9" s="70" t="s">
        <v>209</v>
      </c>
      <c r="B9" s="61"/>
      <c r="C9" s="68"/>
    </row>
    <row r="10" spans="1:4" ht="33.950000000000003" customHeight="1">
      <c r="A10" s="64" t="s">
        <v>210</v>
      </c>
      <c r="B10" s="71">
        <v>42030</v>
      </c>
      <c r="C10" s="72" t="s">
        <v>211</v>
      </c>
    </row>
    <row r="11" spans="1:4" ht="60">
      <c r="A11" s="64" t="s">
        <v>208</v>
      </c>
      <c r="B11" s="29" t="s">
        <v>402</v>
      </c>
      <c r="C11" s="7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50"/>
  <sheetViews>
    <sheetView topLeftCell="A10" workbookViewId="0">
      <selection activeCell="D21" sqref="D21"/>
    </sheetView>
  </sheetViews>
  <sheetFormatPr defaultRowHeight="15"/>
  <cols>
    <col min="1" max="1" width="81.5703125" customWidth="1"/>
    <col min="2" max="2" width="17.140625" style="40" customWidth="1"/>
    <col min="3" max="3" width="28.7109375" customWidth="1"/>
    <col min="4" max="4" width="34.140625" customWidth="1"/>
    <col min="5" max="5" width="12.42578125" customWidth="1"/>
    <col min="6" max="6" width="33" customWidth="1"/>
  </cols>
  <sheetData>
    <row r="1" spans="1:5" ht="93" customHeight="1">
      <c r="A1" s="19" t="s">
        <v>218</v>
      </c>
      <c r="B1" s="55"/>
      <c r="C1" s="19"/>
    </row>
    <row r="2" spans="1:5" ht="33.950000000000003" customHeight="1">
      <c r="A2" s="3" t="s">
        <v>1</v>
      </c>
      <c r="B2" s="3"/>
      <c r="C2" s="121" t="s">
        <v>3</v>
      </c>
      <c r="D2" s="122"/>
      <c r="E2" s="3" t="s">
        <v>2</v>
      </c>
    </row>
    <row r="3" spans="1:5" ht="33.950000000000003" customHeight="1">
      <c r="A3" s="10" t="s">
        <v>7</v>
      </c>
      <c r="B3" s="46">
        <v>42170</v>
      </c>
      <c r="C3" s="10"/>
      <c r="D3" s="10"/>
      <c r="E3" s="40"/>
    </row>
    <row r="4" spans="1:5" ht="33.950000000000003" customHeight="1">
      <c r="A4" s="25" t="s">
        <v>215</v>
      </c>
      <c r="B4" s="26" t="s">
        <v>227</v>
      </c>
      <c r="C4" s="26" t="s">
        <v>295</v>
      </c>
      <c r="D4" s="26" t="s">
        <v>216</v>
      </c>
      <c r="E4" s="25" t="s">
        <v>217</v>
      </c>
    </row>
    <row r="5" spans="1:5" ht="35.25" customHeight="1">
      <c r="A5" s="27" t="s">
        <v>220</v>
      </c>
      <c r="B5" s="27"/>
      <c r="C5" s="27" t="s">
        <v>324</v>
      </c>
      <c r="D5" s="28" t="s">
        <v>219</v>
      </c>
      <c r="E5" s="29"/>
    </row>
    <row r="6" spans="1:5">
      <c r="A6" s="10"/>
      <c r="B6" s="11"/>
      <c r="C6" s="10"/>
      <c r="D6" s="10"/>
      <c r="E6" s="11"/>
    </row>
    <row r="7" spans="1:5" ht="42" customHeight="1">
      <c r="A7" s="35" t="s">
        <v>319</v>
      </c>
      <c r="B7" s="30" t="s">
        <v>410</v>
      </c>
      <c r="C7" s="30">
        <v>2015</v>
      </c>
      <c r="D7" s="54">
        <f>3.43*'Ф.2.1 Общие свед.'!C54</f>
        <v>16496.241999999998</v>
      </c>
      <c r="E7" s="30" t="s">
        <v>217</v>
      </c>
    </row>
    <row r="8" spans="1:5" ht="45" customHeight="1">
      <c r="A8" s="33" t="s">
        <v>283</v>
      </c>
      <c r="B8" s="30" t="s">
        <v>411</v>
      </c>
      <c r="C8" s="30">
        <v>2015</v>
      </c>
      <c r="D8" s="54">
        <f>10.15*'Ф.2.1 Общие свед.'!C57</f>
        <v>7247.0999999999958</v>
      </c>
      <c r="E8" s="30" t="s">
        <v>217</v>
      </c>
    </row>
    <row r="9" spans="1:5" ht="33.950000000000003" customHeight="1">
      <c r="A9" s="33" t="s">
        <v>284</v>
      </c>
      <c r="B9" s="30" t="s">
        <v>413</v>
      </c>
      <c r="C9" s="30">
        <v>2015</v>
      </c>
      <c r="D9" s="73">
        <f>50.52*12*206</f>
        <v>124885.44</v>
      </c>
      <c r="E9" s="30" t="s">
        <v>217</v>
      </c>
    </row>
    <row r="10" spans="1:5" ht="33.950000000000003" customHeight="1">
      <c r="A10" s="33" t="s">
        <v>285</v>
      </c>
      <c r="B10" s="30" t="s">
        <v>409</v>
      </c>
      <c r="C10" s="30">
        <v>2015</v>
      </c>
      <c r="D10" s="54">
        <f>4.13*'Ф.2.1 Общие свед.'!C54</f>
        <v>19862.821999999996</v>
      </c>
      <c r="E10" s="30" t="s">
        <v>217</v>
      </c>
    </row>
    <row r="11" spans="1:5" ht="53.25" customHeight="1">
      <c r="A11" s="33" t="s">
        <v>286</v>
      </c>
      <c r="B11" s="30" t="s">
        <v>411</v>
      </c>
      <c r="C11" s="30">
        <v>2015</v>
      </c>
      <c r="D11" s="54">
        <f>4.75*'Ф.2.1 Общие свед.'!C54</f>
        <v>22844.649999999998</v>
      </c>
      <c r="E11" s="30" t="s">
        <v>217</v>
      </c>
    </row>
    <row r="12" spans="1:5" ht="33.950000000000003" customHeight="1">
      <c r="A12" s="33" t="s">
        <v>288</v>
      </c>
      <c r="B12" s="30"/>
      <c r="C12" s="30" t="s">
        <v>404</v>
      </c>
      <c r="D12" s="54" t="s">
        <v>404</v>
      </c>
      <c r="E12" s="30"/>
    </row>
    <row r="13" spans="1:5" ht="33.950000000000003" customHeight="1">
      <c r="A13" s="33" t="s">
        <v>287</v>
      </c>
      <c r="B13" s="30"/>
      <c r="C13" s="30" t="s">
        <v>404</v>
      </c>
      <c r="D13" s="54" t="s">
        <v>404</v>
      </c>
      <c r="E13" s="30"/>
    </row>
    <row r="14" spans="1:5" ht="33.950000000000003" customHeight="1">
      <c r="A14" s="33" t="s">
        <v>289</v>
      </c>
      <c r="B14" s="30"/>
      <c r="C14" s="30" t="s">
        <v>404</v>
      </c>
      <c r="D14" s="54" t="s">
        <v>404</v>
      </c>
      <c r="E14" s="30"/>
    </row>
    <row r="15" spans="1:5" ht="33.950000000000003" customHeight="1">
      <c r="A15" s="33" t="s">
        <v>290</v>
      </c>
      <c r="B15" s="30" t="s">
        <v>412</v>
      </c>
      <c r="C15" s="30">
        <v>2015</v>
      </c>
      <c r="D15" s="54">
        <f>0.09*'Ф.2.1 Общие свед.'!C54</f>
        <v>432.84599999999995</v>
      </c>
      <c r="E15" s="30" t="s">
        <v>217</v>
      </c>
    </row>
    <row r="16" spans="1:5" ht="33.950000000000003" customHeight="1">
      <c r="A16" s="33" t="s">
        <v>291</v>
      </c>
      <c r="B16" s="30" t="s">
        <v>419</v>
      </c>
      <c r="C16" s="30">
        <v>2015</v>
      </c>
      <c r="D16" s="54">
        <f>0.2*'Ф.2.1 Общие свед.'!C54</f>
        <v>961.88</v>
      </c>
      <c r="E16" s="30" t="s">
        <v>217</v>
      </c>
    </row>
    <row r="17" spans="1:5" ht="36.75" customHeight="1">
      <c r="A17" s="33" t="s">
        <v>292</v>
      </c>
      <c r="B17" s="30" t="s">
        <v>405</v>
      </c>
      <c r="C17" s="30">
        <v>2015</v>
      </c>
      <c r="D17" s="54">
        <v>75846.600000000006</v>
      </c>
      <c r="E17" s="30" t="s">
        <v>217</v>
      </c>
    </row>
    <row r="18" spans="1:5" ht="33.950000000000003" customHeight="1">
      <c r="A18" s="33" t="s">
        <v>293</v>
      </c>
      <c r="B18" s="30" t="s">
        <v>412</v>
      </c>
      <c r="C18" s="30">
        <v>2015</v>
      </c>
      <c r="D18" s="54">
        <f>0.07*'Ф.2.1 Общие свед.'!C54</f>
        <v>336.65800000000002</v>
      </c>
      <c r="E18" s="30" t="s">
        <v>217</v>
      </c>
    </row>
    <row r="19" spans="1:5" ht="60.75" customHeight="1">
      <c r="A19" s="33" t="s">
        <v>294</v>
      </c>
      <c r="B19" s="30" t="s">
        <v>414</v>
      </c>
      <c r="C19" s="30">
        <v>2015</v>
      </c>
      <c r="D19" s="54">
        <f>3.52*'Ф.2.1 Общие свед.'!C59</f>
        <v>9778.56</v>
      </c>
      <c r="E19" s="30" t="s">
        <v>217</v>
      </c>
    </row>
    <row r="20" spans="1:5" ht="33.950000000000003" customHeight="1">
      <c r="A20" s="119" t="s">
        <v>427</v>
      </c>
      <c r="B20" s="30" t="s">
        <v>426</v>
      </c>
      <c r="C20" s="30">
        <v>2015</v>
      </c>
      <c r="D20" s="54">
        <v>120000</v>
      </c>
      <c r="E20" s="30" t="s">
        <v>217</v>
      </c>
    </row>
    <row r="21" spans="1:5" ht="33.950000000000003" customHeight="1">
      <c r="A21" s="9"/>
      <c r="B21" s="30"/>
      <c r="C21" s="33"/>
      <c r="D21" s="54"/>
      <c r="E21" s="30"/>
    </row>
    <row r="22" spans="1:5" ht="33.950000000000003" customHeight="1">
      <c r="A22" s="9"/>
      <c r="B22" s="30"/>
      <c r="C22" s="33"/>
      <c r="D22" s="54"/>
      <c r="E22" s="30"/>
    </row>
    <row r="23" spans="1:5" ht="33.950000000000003" customHeight="1">
      <c r="A23" s="9"/>
      <c r="B23" s="30"/>
      <c r="C23" s="33"/>
      <c r="D23" s="54"/>
      <c r="E23" s="30"/>
    </row>
    <row r="24" spans="1:5" ht="33.950000000000003" customHeight="1">
      <c r="A24" s="9"/>
      <c r="B24" s="30"/>
      <c r="C24" s="33"/>
      <c r="D24" s="54"/>
      <c r="E24" s="30"/>
    </row>
    <row r="25" spans="1:5" ht="33.950000000000003" customHeight="1">
      <c r="A25" s="9"/>
      <c r="B25" s="30"/>
      <c r="C25" s="33"/>
      <c r="D25" s="54"/>
      <c r="E25" s="30"/>
    </row>
    <row r="26" spans="1:5" ht="33.950000000000003" customHeight="1">
      <c r="A26" s="9"/>
      <c r="B26" s="30"/>
      <c r="C26" s="33"/>
      <c r="D26" s="54"/>
      <c r="E26" s="30"/>
    </row>
    <row r="27" spans="1:5" ht="33.950000000000003" customHeight="1">
      <c r="A27" s="9"/>
      <c r="B27" s="30"/>
      <c r="C27" s="33"/>
      <c r="D27" s="54"/>
      <c r="E27" s="30"/>
    </row>
    <row r="28" spans="1:5" ht="33.950000000000003" customHeight="1">
      <c r="A28" s="9"/>
      <c r="B28" s="30"/>
      <c r="C28" s="33"/>
      <c r="D28" s="54"/>
      <c r="E28" s="30"/>
    </row>
    <row r="29" spans="1:5" ht="33.950000000000003" customHeight="1">
      <c r="A29" s="24"/>
      <c r="B29" s="39"/>
      <c r="C29" s="24"/>
      <c r="D29" s="9"/>
      <c r="E29" s="30"/>
    </row>
    <row r="30" spans="1:5" ht="33.950000000000003" customHeight="1">
      <c r="A30" s="24"/>
      <c r="B30" s="39"/>
      <c r="C30" s="24"/>
      <c r="D30" s="24"/>
      <c r="E30" s="30"/>
    </row>
    <row r="31" spans="1:5" ht="33.950000000000003" customHeight="1">
      <c r="A31" s="24"/>
      <c r="B31" s="39"/>
      <c r="C31" s="24"/>
      <c r="D31" s="24"/>
      <c r="E31" s="24"/>
    </row>
    <row r="32" spans="1:5" ht="33.950000000000003" customHeight="1">
      <c r="A32" s="24"/>
      <c r="B32" s="39"/>
      <c r="C32" s="24"/>
      <c r="D32" s="24"/>
      <c r="E32" s="24"/>
    </row>
    <row r="33" spans="1:5" ht="33.950000000000003" customHeight="1">
      <c r="A33" s="24"/>
      <c r="B33" s="39"/>
      <c r="C33" s="24"/>
      <c r="D33" s="24"/>
      <c r="E33" s="24"/>
    </row>
    <row r="34" spans="1:5" ht="33.950000000000003" customHeight="1">
      <c r="A34" s="24"/>
      <c r="B34" s="39"/>
      <c r="C34" s="24"/>
      <c r="D34" s="24"/>
      <c r="E34" s="24"/>
    </row>
    <row r="35" spans="1:5" ht="33.950000000000003" customHeight="1">
      <c r="A35" s="24"/>
      <c r="B35" s="39"/>
      <c r="C35" s="24"/>
      <c r="D35" s="24"/>
      <c r="E35" s="24"/>
    </row>
    <row r="36" spans="1:5" ht="33.950000000000003" customHeight="1">
      <c r="A36" s="24"/>
      <c r="B36" s="39"/>
      <c r="C36" s="24"/>
      <c r="D36" s="24"/>
      <c r="E36" s="24"/>
    </row>
    <row r="37" spans="1:5" ht="33.950000000000003" customHeight="1">
      <c r="A37" s="24"/>
      <c r="B37" s="39"/>
      <c r="C37" s="24"/>
      <c r="D37" s="24"/>
      <c r="E37" s="24"/>
    </row>
    <row r="38" spans="1:5" ht="33.950000000000003" customHeight="1">
      <c r="A38" s="24"/>
      <c r="B38" s="39"/>
      <c r="C38" s="24"/>
      <c r="D38" s="24"/>
      <c r="E38" s="24"/>
    </row>
    <row r="39" spans="1:5" ht="33.950000000000003" customHeight="1">
      <c r="A39" s="24"/>
      <c r="B39" s="39"/>
      <c r="C39" s="24"/>
      <c r="D39" s="24"/>
      <c r="E39" s="24"/>
    </row>
    <row r="40" spans="1:5" ht="33.950000000000003" customHeight="1">
      <c r="A40" s="24"/>
      <c r="B40" s="39"/>
      <c r="C40" s="24"/>
      <c r="D40" s="24"/>
      <c r="E40" s="24"/>
    </row>
    <row r="41" spans="1:5" ht="33.950000000000003" customHeight="1">
      <c r="A41" s="24"/>
      <c r="B41" s="39"/>
      <c r="C41" s="24"/>
      <c r="D41" s="24"/>
      <c r="E41" s="24"/>
    </row>
    <row r="42" spans="1:5" ht="33.950000000000003" customHeight="1">
      <c r="A42" s="24"/>
      <c r="B42" s="39"/>
      <c r="C42" s="24"/>
      <c r="D42" s="24"/>
      <c r="E42" s="24"/>
    </row>
    <row r="43" spans="1:5">
      <c r="A43" s="24"/>
      <c r="B43" s="39"/>
      <c r="C43" s="24"/>
      <c r="D43" s="24"/>
      <c r="E43" s="24"/>
    </row>
    <row r="44" spans="1:5">
      <c r="A44" s="24"/>
      <c r="B44" s="39"/>
      <c r="C44" s="24"/>
      <c r="D44" s="24"/>
      <c r="E44" s="24"/>
    </row>
    <row r="45" spans="1:5">
      <c r="A45" s="24"/>
      <c r="B45" s="39"/>
      <c r="C45" s="24"/>
      <c r="D45" s="24"/>
      <c r="E45" s="24"/>
    </row>
    <row r="46" spans="1:5">
      <c r="A46" s="24"/>
      <c r="B46" s="39"/>
      <c r="C46" s="24"/>
      <c r="D46" s="24"/>
      <c r="E46" s="24"/>
    </row>
    <row r="47" spans="1:5">
      <c r="A47" s="24"/>
      <c r="B47" s="39"/>
      <c r="C47" s="24"/>
      <c r="D47" s="24"/>
      <c r="E47" s="24"/>
    </row>
    <row r="48" spans="1:5">
      <c r="A48" s="24"/>
      <c r="B48" s="39"/>
      <c r="C48" s="24"/>
      <c r="D48" s="24"/>
      <c r="E48" s="24"/>
    </row>
    <row r="49" spans="1:5">
      <c r="A49" s="24"/>
      <c r="B49" s="39"/>
      <c r="C49" s="24"/>
      <c r="D49" s="24"/>
      <c r="E49" s="24"/>
    </row>
    <row r="50" spans="1:5">
      <c r="A50" s="24"/>
      <c r="B50" s="39"/>
      <c r="C50" s="24"/>
      <c r="D50" s="24"/>
      <c r="E50" s="24"/>
    </row>
  </sheetData>
  <mergeCells count="1">
    <mergeCell ref="C2:D2"/>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dimension ref="A1:F264"/>
  <sheetViews>
    <sheetView topLeftCell="A199" workbookViewId="0">
      <selection activeCell="C170" sqref="C170"/>
    </sheetView>
  </sheetViews>
  <sheetFormatPr defaultRowHeight="15"/>
  <cols>
    <col min="1" max="1" width="63.5703125" style="75" customWidth="1"/>
    <col min="2" max="2" width="16.7109375" style="75" customWidth="1"/>
    <col min="3" max="3" width="60.7109375" style="75" customWidth="1"/>
    <col min="4" max="4" width="1.7109375" style="75" customWidth="1"/>
    <col min="5" max="5" width="47.5703125" style="75" customWidth="1"/>
    <col min="6" max="6" width="23.28515625" style="75" customWidth="1"/>
    <col min="7" max="16384" width="9.140625" style="75"/>
  </cols>
  <sheetData>
    <row r="1" spans="1:6" ht="54" customHeight="1">
      <c r="A1" s="74" t="s">
        <v>214</v>
      </c>
      <c r="B1" s="74"/>
      <c r="C1" s="74"/>
      <c r="D1" s="74"/>
    </row>
    <row r="2" spans="1:6" ht="33.950000000000003" customHeight="1">
      <c r="A2" s="76" t="s">
        <v>223</v>
      </c>
      <c r="B2" s="77" t="s">
        <v>227</v>
      </c>
      <c r="C2" s="77" t="s">
        <v>3</v>
      </c>
      <c r="D2" s="77"/>
      <c r="E2" s="77" t="s">
        <v>4</v>
      </c>
    </row>
    <row r="3" spans="1:6" ht="33.950000000000003" customHeight="1">
      <c r="A3" s="65" t="s">
        <v>7</v>
      </c>
      <c r="B3" s="65"/>
      <c r="C3" s="78">
        <v>42170</v>
      </c>
      <c r="D3" s="65"/>
      <c r="E3" s="79" t="s">
        <v>74</v>
      </c>
    </row>
    <row r="4" spans="1:6" ht="33.950000000000003" customHeight="1">
      <c r="A4" s="80" t="s">
        <v>186</v>
      </c>
      <c r="B4" s="66"/>
      <c r="C4" s="81"/>
      <c r="D4" s="82"/>
      <c r="E4" s="79"/>
    </row>
    <row r="5" spans="1:6" ht="15" customHeight="1">
      <c r="A5" s="65" t="s">
        <v>224</v>
      </c>
      <c r="B5" s="66"/>
      <c r="C5" s="66" t="s">
        <v>224</v>
      </c>
      <c r="D5" s="82"/>
      <c r="E5" s="79"/>
    </row>
    <row r="6" spans="1:6" ht="15" customHeight="1">
      <c r="A6" s="65" t="s">
        <v>225</v>
      </c>
      <c r="B6" s="66"/>
      <c r="C6" s="81"/>
      <c r="D6" s="82"/>
      <c r="E6" s="79"/>
    </row>
    <row r="7" spans="1:6" ht="20.100000000000001" customHeight="1">
      <c r="A7" s="83" t="s">
        <v>282</v>
      </c>
      <c r="B7" s="84"/>
      <c r="C7" s="85"/>
      <c r="D7" s="86"/>
      <c r="E7" s="87"/>
    </row>
    <row r="8" spans="1:6" ht="33.950000000000003" customHeight="1">
      <c r="A8" s="88" t="s">
        <v>221</v>
      </c>
      <c r="B8" s="89"/>
      <c r="C8" s="90">
        <v>42186</v>
      </c>
      <c r="D8" s="91"/>
      <c r="E8" s="92" t="s">
        <v>74</v>
      </c>
    </row>
    <row r="9" spans="1:6" ht="33.950000000000003" customHeight="1">
      <c r="A9" s="65" t="s">
        <v>196</v>
      </c>
      <c r="B9" s="66"/>
      <c r="C9" s="93" t="s">
        <v>359</v>
      </c>
      <c r="D9" s="82"/>
      <c r="E9" s="79" t="s">
        <v>277</v>
      </c>
      <c r="F9" s="94" t="s">
        <v>366</v>
      </c>
    </row>
    <row r="10" spans="1:6" ht="33.950000000000003" customHeight="1">
      <c r="A10" s="88" t="s">
        <v>222</v>
      </c>
      <c r="B10" s="89"/>
      <c r="C10" s="95">
        <v>11.88</v>
      </c>
      <c r="D10" s="91"/>
      <c r="E10" s="92" t="s">
        <v>278</v>
      </c>
    </row>
    <row r="11" spans="1:6" ht="15" customHeight="1">
      <c r="A11" s="96" t="s">
        <v>264</v>
      </c>
      <c r="B11" s="66"/>
      <c r="C11" s="65" t="s">
        <v>267</v>
      </c>
      <c r="D11" s="82"/>
      <c r="E11" s="79" t="s">
        <v>279</v>
      </c>
    </row>
    <row r="12" spans="1:6" ht="15" customHeight="1">
      <c r="A12" s="65" t="s">
        <v>265</v>
      </c>
      <c r="B12" s="66"/>
      <c r="C12" s="81"/>
      <c r="D12" s="82"/>
      <c r="E12" s="79"/>
    </row>
    <row r="13" spans="1:6" ht="15" customHeight="1">
      <c r="A13" s="65" t="s">
        <v>266</v>
      </c>
      <c r="B13" s="66"/>
      <c r="C13" s="81"/>
      <c r="D13" s="82"/>
      <c r="E13" s="79"/>
    </row>
    <row r="14" spans="1:6" ht="15" customHeight="1">
      <c r="A14" s="65" t="s">
        <v>267</v>
      </c>
      <c r="B14" s="66"/>
      <c r="C14" s="65" t="s">
        <v>267</v>
      </c>
      <c r="D14" s="82"/>
      <c r="E14" s="79"/>
    </row>
    <row r="15" spans="1:6" ht="107.25" customHeight="1">
      <c r="A15" s="97" t="s">
        <v>322</v>
      </c>
      <c r="B15" s="66"/>
      <c r="C15" s="81"/>
      <c r="D15" s="82"/>
      <c r="E15" s="79" t="s">
        <v>276</v>
      </c>
    </row>
    <row r="16" spans="1:6" ht="33.950000000000003" customHeight="1">
      <c r="A16" s="96" t="s">
        <v>268</v>
      </c>
      <c r="B16" s="66"/>
      <c r="C16" s="81" t="s">
        <v>406</v>
      </c>
      <c r="D16" s="82"/>
      <c r="E16" s="79"/>
    </row>
    <row r="17" spans="1:5" ht="77.25" customHeight="1">
      <c r="A17" s="65" t="s">
        <v>269</v>
      </c>
      <c r="B17" s="66"/>
      <c r="C17" s="81" t="s">
        <v>406</v>
      </c>
      <c r="D17" s="82"/>
      <c r="E17" s="79" t="s">
        <v>280</v>
      </c>
    </row>
    <row r="18" spans="1:5" ht="33.950000000000003" customHeight="1">
      <c r="A18" s="65" t="s">
        <v>270</v>
      </c>
      <c r="B18" s="66"/>
      <c r="C18" s="81">
        <v>7534018889</v>
      </c>
      <c r="D18" s="82"/>
      <c r="E18" s="79" t="s">
        <v>74</v>
      </c>
    </row>
    <row r="19" spans="1:5" ht="33.950000000000003" customHeight="1">
      <c r="A19" s="65" t="s">
        <v>271</v>
      </c>
      <c r="B19" s="66"/>
      <c r="C19" s="81" t="s">
        <v>406</v>
      </c>
      <c r="D19" s="82"/>
      <c r="E19" s="79" t="s">
        <v>280</v>
      </c>
    </row>
    <row r="20" spans="1:5" ht="15" customHeight="1">
      <c r="A20" s="65" t="s">
        <v>61</v>
      </c>
      <c r="B20" s="66"/>
      <c r="C20" s="81"/>
      <c r="D20" s="82"/>
      <c r="E20" s="79" t="s">
        <v>272</v>
      </c>
    </row>
    <row r="21" spans="1:5" ht="33.950000000000003" customHeight="1">
      <c r="A21" s="98" t="s">
        <v>273</v>
      </c>
      <c r="B21" s="66"/>
      <c r="C21" s="81"/>
      <c r="D21" s="82"/>
      <c r="E21" s="79"/>
    </row>
    <row r="22" spans="1:5" ht="33.950000000000003" customHeight="1">
      <c r="A22" s="65" t="s">
        <v>274</v>
      </c>
      <c r="B22" s="66"/>
      <c r="C22" s="99">
        <v>42005</v>
      </c>
      <c r="D22" s="82"/>
      <c r="E22" s="79" t="s">
        <v>281</v>
      </c>
    </row>
    <row r="23" spans="1:5" ht="33.950000000000003" customHeight="1">
      <c r="A23" s="65" t="s">
        <v>275</v>
      </c>
      <c r="B23" s="66"/>
      <c r="C23" s="81" t="s">
        <v>403</v>
      </c>
      <c r="D23" s="82"/>
      <c r="E23" s="79" t="s">
        <v>74</v>
      </c>
    </row>
    <row r="24" spans="1:5" ht="33.950000000000003" customHeight="1">
      <c r="A24" s="96" t="s">
        <v>320</v>
      </c>
      <c r="B24" s="66"/>
      <c r="C24" s="81"/>
      <c r="D24" s="82"/>
      <c r="E24" s="79" t="s">
        <v>321</v>
      </c>
    </row>
    <row r="25" spans="1:5" ht="33.950000000000003" customHeight="1">
      <c r="A25" s="65" t="s">
        <v>303</v>
      </c>
      <c r="B25" s="66"/>
      <c r="C25" s="99">
        <v>41991</v>
      </c>
      <c r="D25" s="82"/>
      <c r="E25" s="79" t="s">
        <v>321</v>
      </c>
    </row>
    <row r="26" spans="1:5" ht="33.950000000000003" customHeight="1">
      <c r="A26" s="65" t="s">
        <v>304</v>
      </c>
      <c r="B26" s="66"/>
      <c r="C26" s="81">
        <v>695</v>
      </c>
      <c r="D26" s="82"/>
      <c r="E26" s="79" t="s">
        <v>321</v>
      </c>
    </row>
    <row r="27" spans="1:5" ht="33.950000000000003" customHeight="1">
      <c r="A27" s="65" t="s">
        <v>305</v>
      </c>
      <c r="B27" s="66"/>
      <c r="C27" s="81" t="s">
        <v>407</v>
      </c>
      <c r="D27" s="82"/>
      <c r="E27" s="79" t="s">
        <v>321</v>
      </c>
    </row>
    <row r="28" spans="1:5" ht="33.950000000000003" customHeight="1">
      <c r="A28" s="98" t="s">
        <v>297</v>
      </c>
      <c r="B28" s="66"/>
      <c r="C28" s="81"/>
      <c r="D28" s="82"/>
      <c r="E28" s="79" t="s">
        <v>74</v>
      </c>
    </row>
    <row r="29" spans="1:5" ht="61.5" customHeight="1">
      <c r="A29" s="97" t="s">
        <v>298</v>
      </c>
      <c r="B29" s="66"/>
      <c r="C29" s="81">
        <v>8.14</v>
      </c>
      <c r="D29" s="82"/>
      <c r="E29" s="79" t="s">
        <v>315</v>
      </c>
    </row>
    <row r="30" spans="1:5" ht="45">
      <c r="A30" s="97" t="s">
        <v>299</v>
      </c>
      <c r="B30" s="66"/>
      <c r="C30" s="93" t="s">
        <v>344</v>
      </c>
      <c r="D30" s="82"/>
      <c r="E30" s="79" t="s">
        <v>317</v>
      </c>
    </row>
    <row r="31" spans="1:5" ht="33.950000000000003" customHeight="1">
      <c r="A31" s="97" t="s">
        <v>300</v>
      </c>
      <c r="B31" s="66"/>
      <c r="C31" s="81"/>
      <c r="D31" s="82"/>
      <c r="E31" s="79" t="s">
        <v>311</v>
      </c>
    </row>
    <row r="32" spans="1:5" ht="33.950000000000003" customHeight="1">
      <c r="A32" s="98" t="s">
        <v>301</v>
      </c>
      <c r="B32" s="66"/>
      <c r="C32" s="81"/>
      <c r="D32" s="82"/>
      <c r="E32" s="79" t="s">
        <v>309</v>
      </c>
    </row>
    <row r="33" spans="1:5" ht="33.950000000000003" customHeight="1">
      <c r="A33" s="97" t="s">
        <v>302</v>
      </c>
      <c r="B33" s="66"/>
      <c r="C33" s="81"/>
      <c r="D33" s="82"/>
      <c r="E33" s="79" t="s">
        <v>312</v>
      </c>
    </row>
    <row r="34" spans="1:5" ht="33.950000000000003" customHeight="1">
      <c r="A34" s="97" t="s">
        <v>299</v>
      </c>
      <c r="B34" s="66"/>
      <c r="C34" s="81"/>
      <c r="D34" s="82"/>
      <c r="E34" s="79" t="s">
        <v>309</v>
      </c>
    </row>
    <row r="35" spans="1:5" ht="33.950000000000003" customHeight="1">
      <c r="A35" s="97" t="s">
        <v>300</v>
      </c>
      <c r="B35" s="66"/>
      <c r="C35" s="81"/>
      <c r="D35" s="82"/>
      <c r="E35" s="79" t="s">
        <v>310</v>
      </c>
    </row>
    <row r="36" spans="1:5" ht="33.950000000000003" customHeight="1">
      <c r="A36" s="98" t="s">
        <v>313</v>
      </c>
      <c r="B36" s="66"/>
      <c r="C36" s="81"/>
      <c r="D36" s="82"/>
      <c r="E36" s="79" t="s">
        <v>74</v>
      </c>
    </row>
    <row r="37" spans="1:5" ht="33.950000000000003" customHeight="1">
      <c r="A37" s="97" t="s">
        <v>303</v>
      </c>
      <c r="B37" s="66"/>
      <c r="C37" s="99">
        <v>41579</v>
      </c>
      <c r="D37" s="82"/>
      <c r="E37" s="79" t="s">
        <v>306</v>
      </c>
    </row>
    <row r="38" spans="1:5" ht="33.950000000000003" customHeight="1">
      <c r="A38" s="97" t="s">
        <v>304</v>
      </c>
      <c r="B38" s="66"/>
      <c r="C38" s="81">
        <v>392</v>
      </c>
      <c r="D38" s="82"/>
      <c r="E38" s="79" t="s">
        <v>307</v>
      </c>
    </row>
    <row r="39" spans="1:5" ht="33.950000000000003" customHeight="1">
      <c r="A39" s="97" t="s">
        <v>305</v>
      </c>
      <c r="B39" s="66"/>
      <c r="C39" s="81" t="s">
        <v>407</v>
      </c>
      <c r="D39" s="82"/>
      <c r="E39" s="79" t="s">
        <v>308</v>
      </c>
    </row>
    <row r="40" spans="1:5" ht="33.950000000000003" customHeight="1">
      <c r="A40" s="97"/>
      <c r="B40" s="66"/>
      <c r="C40" s="81"/>
      <c r="D40" s="82"/>
      <c r="E40" s="79"/>
    </row>
    <row r="41" spans="1:5" ht="33.950000000000003" customHeight="1">
      <c r="A41" s="80" t="s">
        <v>188</v>
      </c>
      <c r="B41" s="100"/>
      <c r="C41" s="101"/>
      <c r="D41" s="102"/>
      <c r="E41" s="79"/>
    </row>
    <row r="42" spans="1:5">
      <c r="A42" s="65" t="s">
        <v>224</v>
      </c>
      <c r="B42" s="66"/>
      <c r="C42" s="66" t="s">
        <v>224</v>
      </c>
      <c r="D42" s="102"/>
      <c r="E42" s="79"/>
    </row>
    <row r="43" spans="1:5">
      <c r="A43" s="65" t="s">
        <v>225</v>
      </c>
      <c r="B43" s="66"/>
      <c r="C43" s="81"/>
      <c r="D43" s="102"/>
      <c r="E43" s="79"/>
    </row>
    <row r="44" spans="1:5" ht="20.100000000000001" customHeight="1">
      <c r="A44" s="83" t="s">
        <v>282</v>
      </c>
      <c r="B44" s="84"/>
      <c r="C44" s="85"/>
      <c r="D44" s="103"/>
      <c r="E44" s="87"/>
    </row>
    <row r="45" spans="1:5" ht="33.950000000000003" customHeight="1">
      <c r="A45" s="88" t="s">
        <v>221</v>
      </c>
      <c r="B45" s="89"/>
      <c r="C45" s="90">
        <v>42186</v>
      </c>
      <c r="D45" s="104"/>
      <c r="E45" s="92" t="s">
        <v>74</v>
      </c>
    </row>
    <row r="46" spans="1:5" ht="33.950000000000003" customHeight="1">
      <c r="A46" s="65" t="s">
        <v>196</v>
      </c>
      <c r="B46" s="66"/>
      <c r="C46" s="93" t="s">
        <v>359</v>
      </c>
      <c r="D46" s="102"/>
      <c r="E46" s="79" t="s">
        <v>277</v>
      </c>
    </row>
    <row r="47" spans="1:5" ht="75" customHeight="1">
      <c r="A47" s="88" t="s">
        <v>222</v>
      </c>
      <c r="B47" s="89"/>
      <c r="C47" s="95">
        <v>20.56</v>
      </c>
      <c r="D47" s="104"/>
      <c r="E47" s="92" t="s">
        <v>278</v>
      </c>
    </row>
    <row r="48" spans="1:5" ht="41.25" customHeight="1">
      <c r="A48" s="96" t="s">
        <v>264</v>
      </c>
      <c r="B48" s="66"/>
      <c r="C48" s="81"/>
      <c r="D48" s="102"/>
      <c r="E48" s="79" t="s">
        <v>279</v>
      </c>
    </row>
    <row r="49" spans="1:5">
      <c r="A49" s="65" t="s">
        <v>265</v>
      </c>
      <c r="B49" s="66"/>
      <c r="C49" s="81"/>
      <c r="D49" s="102"/>
      <c r="E49" s="79"/>
    </row>
    <row r="50" spans="1:5">
      <c r="A50" s="65" t="s">
        <v>266</v>
      </c>
      <c r="B50" s="66"/>
      <c r="C50" s="81"/>
      <c r="D50" s="102"/>
      <c r="E50" s="79"/>
    </row>
    <row r="51" spans="1:5">
      <c r="A51" s="65" t="s">
        <v>267</v>
      </c>
      <c r="B51" s="66"/>
      <c r="C51" s="65" t="s">
        <v>267</v>
      </c>
      <c r="D51" s="102"/>
      <c r="E51" s="79"/>
    </row>
    <row r="52" spans="1:5" ht="50.1" customHeight="1">
      <c r="A52" s="97" t="s">
        <v>323</v>
      </c>
      <c r="B52" s="66"/>
      <c r="C52" s="81"/>
      <c r="D52" s="102"/>
      <c r="E52" s="79" t="s">
        <v>276</v>
      </c>
    </row>
    <row r="53" spans="1:5">
      <c r="A53" s="96" t="s">
        <v>268</v>
      </c>
      <c r="B53" s="66"/>
      <c r="C53" s="81" t="s">
        <v>406</v>
      </c>
      <c r="D53" s="102"/>
      <c r="E53" s="79"/>
    </row>
    <row r="54" spans="1:5" ht="33.950000000000003" customHeight="1">
      <c r="A54" s="65" t="s">
        <v>269</v>
      </c>
      <c r="B54" s="66"/>
      <c r="C54" s="81" t="s">
        <v>406</v>
      </c>
      <c r="D54" s="102"/>
      <c r="E54" s="79" t="s">
        <v>280</v>
      </c>
    </row>
    <row r="55" spans="1:5" ht="33.950000000000003" customHeight="1">
      <c r="A55" s="65" t="s">
        <v>270</v>
      </c>
      <c r="B55" s="66"/>
      <c r="C55" s="81">
        <v>7534018889</v>
      </c>
      <c r="D55" s="102"/>
      <c r="E55" s="79" t="s">
        <v>74</v>
      </c>
    </row>
    <row r="56" spans="1:5" ht="33.950000000000003" customHeight="1">
      <c r="A56" s="65" t="s">
        <v>271</v>
      </c>
      <c r="B56" s="66"/>
      <c r="C56" s="81" t="s">
        <v>406</v>
      </c>
      <c r="D56" s="102"/>
      <c r="E56" s="79" t="s">
        <v>280</v>
      </c>
    </row>
    <row r="57" spans="1:5" ht="33.950000000000003" customHeight="1">
      <c r="A57" s="65" t="s">
        <v>61</v>
      </c>
      <c r="B57" s="66"/>
      <c r="C57" s="81"/>
      <c r="D57" s="102"/>
      <c r="E57" s="79" t="s">
        <v>272</v>
      </c>
    </row>
    <row r="58" spans="1:5">
      <c r="A58" s="98" t="s">
        <v>273</v>
      </c>
      <c r="B58" s="66"/>
      <c r="C58" s="81"/>
      <c r="D58" s="102"/>
      <c r="E58" s="79"/>
    </row>
    <row r="59" spans="1:5" ht="33.950000000000003" customHeight="1">
      <c r="A59" s="65" t="s">
        <v>274</v>
      </c>
      <c r="B59" s="66"/>
      <c r="C59" s="99">
        <v>42005</v>
      </c>
      <c r="D59" s="102"/>
      <c r="E59" s="79" t="s">
        <v>281</v>
      </c>
    </row>
    <row r="60" spans="1:5" ht="33.950000000000003" customHeight="1">
      <c r="A60" s="65" t="s">
        <v>275</v>
      </c>
      <c r="B60" s="66"/>
      <c r="C60" s="81" t="s">
        <v>403</v>
      </c>
      <c r="D60" s="102"/>
      <c r="E60" s="79" t="s">
        <v>74</v>
      </c>
    </row>
    <row r="61" spans="1:5" ht="33.950000000000003" customHeight="1">
      <c r="A61" s="96" t="s">
        <v>320</v>
      </c>
      <c r="B61" s="66"/>
      <c r="C61" s="81"/>
      <c r="D61" s="102"/>
      <c r="E61" s="79" t="s">
        <v>321</v>
      </c>
    </row>
    <row r="62" spans="1:5" ht="33.950000000000003" customHeight="1">
      <c r="A62" s="65" t="s">
        <v>303</v>
      </c>
      <c r="B62" s="66"/>
      <c r="C62" s="99">
        <v>41991</v>
      </c>
      <c r="D62" s="102"/>
      <c r="E62" s="79" t="s">
        <v>321</v>
      </c>
    </row>
    <row r="63" spans="1:5" ht="33.950000000000003" customHeight="1">
      <c r="A63" s="65" t="s">
        <v>304</v>
      </c>
      <c r="B63" s="66"/>
      <c r="C63" s="81">
        <v>695</v>
      </c>
      <c r="D63" s="102"/>
      <c r="E63" s="79" t="s">
        <v>321</v>
      </c>
    </row>
    <row r="64" spans="1:5" ht="33.950000000000003" customHeight="1">
      <c r="A64" s="65" t="s">
        <v>305</v>
      </c>
      <c r="B64" s="66"/>
      <c r="C64" s="81" t="s">
        <v>407</v>
      </c>
      <c r="D64" s="102"/>
      <c r="E64" s="79" t="s">
        <v>321</v>
      </c>
    </row>
    <row r="65" spans="1:5" ht="33.950000000000003" customHeight="1">
      <c r="A65" s="98" t="s">
        <v>297</v>
      </c>
      <c r="B65" s="66"/>
      <c r="C65" s="81"/>
      <c r="D65" s="102"/>
      <c r="E65" s="79" t="s">
        <v>74</v>
      </c>
    </row>
    <row r="66" spans="1:5" ht="33.950000000000003" customHeight="1">
      <c r="A66" s="97" t="s">
        <v>298</v>
      </c>
      <c r="B66" s="66"/>
      <c r="C66" s="81">
        <v>4.88</v>
      </c>
      <c r="D66" s="102"/>
      <c r="E66" s="79" t="s">
        <v>315</v>
      </c>
    </row>
    <row r="67" spans="1:5" ht="33.950000000000003" customHeight="1">
      <c r="A67" s="97" t="s">
        <v>299</v>
      </c>
      <c r="B67" s="66"/>
      <c r="C67" s="93" t="s">
        <v>344</v>
      </c>
      <c r="D67" s="102"/>
      <c r="E67" s="79" t="s">
        <v>317</v>
      </c>
    </row>
    <row r="68" spans="1:5" ht="33.950000000000003" customHeight="1">
      <c r="A68" s="97" t="s">
        <v>300</v>
      </c>
      <c r="B68" s="66"/>
      <c r="C68" s="81"/>
      <c r="D68" s="102"/>
      <c r="E68" s="79" t="s">
        <v>311</v>
      </c>
    </row>
    <row r="69" spans="1:5" ht="33.950000000000003" customHeight="1">
      <c r="A69" s="98" t="s">
        <v>301</v>
      </c>
      <c r="B69" s="66"/>
      <c r="C69" s="81"/>
      <c r="D69" s="102"/>
      <c r="E69" s="79" t="s">
        <v>309</v>
      </c>
    </row>
    <row r="70" spans="1:5" ht="33.950000000000003" customHeight="1">
      <c r="A70" s="97" t="s">
        <v>302</v>
      </c>
      <c r="B70" s="66"/>
      <c r="C70" s="81">
        <v>2.8000000000000001E-2</v>
      </c>
      <c r="D70" s="102"/>
      <c r="E70" s="79" t="s">
        <v>312</v>
      </c>
    </row>
    <row r="71" spans="1:5" ht="33.950000000000003" customHeight="1">
      <c r="A71" s="97" t="s">
        <v>299</v>
      </c>
      <c r="B71" s="66"/>
      <c r="C71" s="93" t="s">
        <v>360</v>
      </c>
      <c r="D71" s="102"/>
      <c r="E71" s="79" t="s">
        <v>309</v>
      </c>
    </row>
    <row r="72" spans="1:5" ht="33.950000000000003" customHeight="1">
      <c r="A72" s="97" t="s">
        <v>300</v>
      </c>
      <c r="B72" s="66"/>
      <c r="C72" s="81"/>
      <c r="D72" s="102"/>
      <c r="E72" s="79" t="s">
        <v>310</v>
      </c>
    </row>
    <row r="73" spans="1:5" ht="33.950000000000003" customHeight="1">
      <c r="A73" s="98" t="s">
        <v>313</v>
      </c>
      <c r="B73" s="66"/>
      <c r="C73" s="81"/>
      <c r="D73" s="102"/>
      <c r="E73" s="79" t="s">
        <v>74</v>
      </c>
    </row>
    <row r="74" spans="1:5" ht="33.950000000000003" customHeight="1">
      <c r="A74" s="97" t="s">
        <v>303</v>
      </c>
      <c r="B74" s="66"/>
      <c r="C74" s="99">
        <v>41579</v>
      </c>
      <c r="D74" s="102"/>
      <c r="E74" s="79" t="s">
        <v>306</v>
      </c>
    </row>
    <row r="75" spans="1:5" ht="33.950000000000003" customHeight="1">
      <c r="A75" s="97" t="s">
        <v>304</v>
      </c>
      <c r="B75" s="66"/>
      <c r="C75" s="81">
        <v>392</v>
      </c>
      <c r="D75" s="102"/>
      <c r="E75" s="79" t="s">
        <v>307</v>
      </c>
    </row>
    <row r="76" spans="1:5" ht="33.950000000000003" customHeight="1">
      <c r="A76" s="97" t="s">
        <v>305</v>
      </c>
      <c r="B76" s="66"/>
      <c r="C76" s="81" t="s">
        <v>407</v>
      </c>
      <c r="D76" s="102"/>
      <c r="E76" s="79" t="s">
        <v>308</v>
      </c>
    </row>
    <row r="77" spans="1:5" ht="33.950000000000003" customHeight="1">
      <c r="A77" s="97"/>
      <c r="B77" s="66"/>
      <c r="C77" s="81"/>
      <c r="D77" s="102"/>
      <c r="E77" s="79"/>
    </row>
    <row r="78" spans="1:5" ht="33.950000000000003" customHeight="1">
      <c r="A78" s="80" t="s">
        <v>184</v>
      </c>
      <c r="B78" s="66"/>
      <c r="C78" s="81"/>
      <c r="D78" s="105"/>
      <c r="E78" s="79"/>
    </row>
    <row r="79" spans="1:5" ht="15" customHeight="1">
      <c r="A79" s="65" t="s">
        <v>224</v>
      </c>
      <c r="B79" s="66"/>
      <c r="C79" s="66" t="s">
        <v>224</v>
      </c>
      <c r="D79" s="105"/>
      <c r="E79" s="79"/>
    </row>
    <row r="80" spans="1:5" ht="15" customHeight="1">
      <c r="A80" s="65" t="s">
        <v>225</v>
      </c>
      <c r="B80" s="66"/>
      <c r="C80" s="81"/>
      <c r="D80" s="105"/>
      <c r="E80" s="79"/>
    </row>
    <row r="81" spans="1:5" ht="20.100000000000001" customHeight="1">
      <c r="A81" s="83" t="s">
        <v>282</v>
      </c>
      <c r="B81" s="84"/>
      <c r="C81" s="85"/>
      <c r="D81" s="106"/>
      <c r="E81" s="87"/>
    </row>
    <row r="82" spans="1:5" ht="33.950000000000003" customHeight="1">
      <c r="A82" s="88" t="s">
        <v>221</v>
      </c>
      <c r="B82" s="89"/>
      <c r="C82" s="90">
        <v>42186</v>
      </c>
      <c r="D82" s="107"/>
      <c r="E82" s="92" t="s">
        <v>74</v>
      </c>
    </row>
    <row r="83" spans="1:5" ht="33.950000000000003" customHeight="1">
      <c r="A83" s="65" t="s">
        <v>196</v>
      </c>
      <c r="B83" s="66"/>
      <c r="C83" s="93" t="s">
        <v>359</v>
      </c>
      <c r="D83" s="105"/>
      <c r="E83" s="79" t="s">
        <v>277</v>
      </c>
    </row>
    <row r="84" spans="1:5" ht="33.950000000000003" customHeight="1">
      <c r="A84" s="88" t="s">
        <v>222</v>
      </c>
      <c r="B84" s="89"/>
      <c r="C84" s="95">
        <v>20.56</v>
      </c>
      <c r="D84" s="107"/>
      <c r="E84" s="92" t="s">
        <v>278</v>
      </c>
    </row>
    <row r="85" spans="1:5" ht="33.950000000000003" customHeight="1">
      <c r="A85" s="96" t="s">
        <v>264</v>
      </c>
      <c r="B85" s="66"/>
      <c r="C85" s="81"/>
      <c r="D85" s="105"/>
      <c r="E85" s="79" t="s">
        <v>279</v>
      </c>
    </row>
    <row r="86" spans="1:5">
      <c r="A86" s="65" t="s">
        <v>265</v>
      </c>
      <c r="B86" s="66"/>
      <c r="C86" s="81"/>
      <c r="D86" s="105"/>
      <c r="E86" s="79"/>
    </row>
    <row r="87" spans="1:5">
      <c r="A87" s="65" t="s">
        <v>266</v>
      </c>
      <c r="B87" s="66"/>
      <c r="C87" s="81"/>
      <c r="D87" s="105"/>
      <c r="E87" s="79"/>
    </row>
    <row r="88" spans="1:5">
      <c r="A88" s="65" t="s">
        <v>267</v>
      </c>
      <c r="B88" s="66"/>
      <c r="C88" s="65" t="s">
        <v>267</v>
      </c>
      <c r="D88" s="105"/>
      <c r="E88" s="79"/>
    </row>
    <row r="89" spans="1:5" ht="57.75" customHeight="1">
      <c r="A89" s="97" t="s">
        <v>323</v>
      </c>
      <c r="B89" s="66"/>
      <c r="C89" s="81"/>
      <c r="D89" s="105"/>
      <c r="E89" s="79" t="s">
        <v>276</v>
      </c>
    </row>
    <row r="90" spans="1:5" ht="33.950000000000003" customHeight="1">
      <c r="A90" s="96" t="s">
        <v>268</v>
      </c>
      <c r="B90" s="66"/>
      <c r="C90" s="81" t="s">
        <v>406</v>
      </c>
      <c r="D90" s="105"/>
      <c r="E90" s="79"/>
    </row>
    <row r="91" spans="1:5" ht="33.950000000000003" customHeight="1">
      <c r="A91" s="65" t="s">
        <v>269</v>
      </c>
      <c r="B91" s="66"/>
      <c r="C91" s="81" t="s">
        <v>406</v>
      </c>
      <c r="D91" s="105"/>
      <c r="E91" s="79" t="s">
        <v>280</v>
      </c>
    </row>
    <row r="92" spans="1:5" ht="33.950000000000003" customHeight="1">
      <c r="A92" s="65" t="s">
        <v>270</v>
      </c>
      <c r="B92" s="66"/>
      <c r="C92" s="81">
        <v>7534018889</v>
      </c>
      <c r="D92" s="105"/>
      <c r="E92" s="79" t="s">
        <v>74</v>
      </c>
    </row>
    <row r="93" spans="1:5" ht="33.950000000000003" customHeight="1">
      <c r="A93" s="65" t="s">
        <v>271</v>
      </c>
      <c r="B93" s="66"/>
      <c r="C93" s="81" t="s">
        <v>406</v>
      </c>
      <c r="D93" s="105"/>
      <c r="E93" s="79" t="s">
        <v>280</v>
      </c>
    </row>
    <row r="94" spans="1:5" ht="33.950000000000003" customHeight="1">
      <c r="A94" s="65" t="s">
        <v>61</v>
      </c>
      <c r="B94" s="66"/>
      <c r="C94" s="81"/>
      <c r="D94" s="105"/>
      <c r="E94" s="79" t="s">
        <v>272</v>
      </c>
    </row>
    <row r="95" spans="1:5" ht="33.950000000000003" customHeight="1">
      <c r="A95" s="98" t="s">
        <v>273</v>
      </c>
      <c r="B95" s="66"/>
      <c r="C95" s="81"/>
      <c r="D95" s="105"/>
      <c r="E95" s="79"/>
    </row>
    <row r="96" spans="1:5" ht="33.950000000000003" customHeight="1">
      <c r="A96" s="65" t="s">
        <v>274</v>
      </c>
      <c r="B96" s="66"/>
      <c r="C96" s="99">
        <v>42005</v>
      </c>
      <c r="D96" s="105"/>
      <c r="E96" s="79" t="s">
        <v>281</v>
      </c>
    </row>
    <row r="97" spans="1:5" ht="33.950000000000003" customHeight="1">
      <c r="A97" s="65" t="s">
        <v>275</v>
      </c>
      <c r="B97" s="66"/>
      <c r="C97" s="81" t="s">
        <v>403</v>
      </c>
      <c r="D97" s="105"/>
      <c r="E97" s="79" t="s">
        <v>74</v>
      </c>
    </row>
    <row r="98" spans="1:5" ht="33.950000000000003" customHeight="1">
      <c r="A98" s="96" t="s">
        <v>320</v>
      </c>
      <c r="B98" s="66"/>
      <c r="C98" s="81"/>
      <c r="D98" s="105"/>
      <c r="E98" s="79" t="s">
        <v>321</v>
      </c>
    </row>
    <row r="99" spans="1:5" ht="33.950000000000003" customHeight="1">
      <c r="A99" s="65" t="s">
        <v>303</v>
      </c>
      <c r="B99" s="66"/>
      <c r="C99" s="99">
        <v>41579</v>
      </c>
      <c r="D99" s="105"/>
      <c r="E99" s="79" t="s">
        <v>321</v>
      </c>
    </row>
    <row r="100" spans="1:5" ht="33.950000000000003" customHeight="1">
      <c r="A100" s="65" t="s">
        <v>304</v>
      </c>
      <c r="B100" s="66"/>
      <c r="C100" s="81">
        <v>392</v>
      </c>
      <c r="D100" s="105"/>
      <c r="E100" s="79" t="s">
        <v>321</v>
      </c>
    </row>
    <row r="101" spans="1:5" ht="33.950000000000003" customHeight="1">
      <c r="A101" s="65" t="s">
        <v>305</v>
      </c>
      <c r="B101" s="66"/>
      <c r="C101" s="81" t="s">
        <v>407</v>
      </c>
      <c r="D101" s="105"/>
      <c r="E101" s="79" t="s">
        <v>321</v>
      </c>
    </row>
    <row r="102" spans="1:5" ht="33.950000000000003" customHeight="1">
      <c r="A102" s="98" t="s">
        <v>297</v>
      </c>
      <c r="B102" s="66"/>
      <c r="C102" s="81"/>
      <c r="D102" s="105"/>
      <c r="E102" s="79" t="s">
        <v>74</v>
      </c>
    </row>
    <row r="103" spans="1:5" ht="33.950000000000003" customHeight="1">
      <c r="A103" s="97" t="s">
        <v>298</v>
      </c>
      <c r="B103" s="66"/>
      <c r="C103" s="81">
        <v>3.26</v>
      </c>
      <c r="D103" s="105"/>
      <c r="E103" s="79" t="s">
        <v>315</v>
      </c>
    </row>
    <row r="104" spans="1:5" ht="33.950000000000003" customHeight="1">
      <c r="A104" s="97" t="s">
        <v>299</v>
      </c>
      <c r="B104" s="66"/>
      <c r="C104" s="93" t="s">
        <v>344</v>
      </c>
      <c r="D104" s="105"/>
      <c r="E104" s="79" t="s">
        <v>317</v>
      </c>
    </row>
    <row r="105" spans="1:5" ht="33.950000000000003" customHeight="1">
      <c r="A105" s="97" t="s">
        <v>300</v>
      </c>
      <c r="B105" s="66"/>
      <c r="C105" s="81"/>
      <c r="D105" s="105"/>
      <c r="E105" s="79" t="s">
        <v>311</v>
      </c>
    </row>
    <row r="106" spans="1:5" ht="33.950000000000003" customHeight="1">
      <c r="A106" s="98" t="s">
        <v>301</v>
      </c>
      <c r="B106" s="66"/>
      <c r="C106" s="81"/>
      <c r="D106" s="105"/>
      <c r="E106" s="79" t="s">
        <v>309</v>
      </c>
    </row>
    <row r="107" spans="1:5" ht="33.950000000000003" customHeight="1">
      <c r="A107" s="97" t="s">
        <v>302</v>
      </c>
      <c r="B107" s="66"/>
      <c r="C107" s="81">
        <v>1.7000000000000001E-2</v>
      </c>
      <c r="D107" s="105"/>
      <c r="E107" s="79" t="s">
        <v>312</v>
      </c>
    </row>
    <row r="108" spans="1:5" ht="33.950000000000003" customHeight="1">
      <c r="A108" s="97" t="s">
        <v>299</v>
      </c>
      <c r="B108" s="66"/>
      <c r="C108" s="93" t="s">
        <v>360</v>
      </c>
      <c r="D108" s="105"/>
      <c r="E108" s="79" t="s">
        <v>309</v>
      </c>
    </row>
    <row r="109" spans="1:5" ht="33.950000000000003" customHeight="1">
      <c r="A109" s="97" t="s">
        <v>300</v>
      </c>
      <c r="B109" s="66"/>
      <c r="C109" s="81"/>
      <c r="D109" s="105"/>
      <c r="E109" s="79" t="s">
        <v>310</v>
      </c>
    </row>
    <row r="110" spans="1:5" ht="33.950000000000003" customHeight="1">
      <c r="A110" s="98" t="s">
        <v>313</v>
      </c>
      <c r="B110" s="66"/>
      <c r="C110" s="81"/>
      <c r="D110" s="105"/>
      <c r="E110" s="79" t="s">
        <v>74</v>
      </c>
    </row>
    <row r="111" spans="1:5" ht="33.950000000000003" customHeight="1">
      <c r="A111" s="97" t="s">
        <v>303</v>
      </c>
      <c r="B111" s="66"/>
      <c r="C111" s="99">
        <v>41579</v>
      </c>
      <c r="D111" s="105"/>
      <c r="E111" s="79" t="s">
        <v>306</v>
      </c>
    </row>
    <row r="112" spans="1:5" ht="33.950000000000003" customHeight="1">
      <c r="A112" s="97" t="s">
        <v>304</v>
      </c>
      <c r="B112" s="66"/>
      <c r="C112" s="81">
        <v>392</v>
      </c>
      <c r="D112" s="105"/>
      <c r="E112" s="79" t="s">
        <v>307</v>
      </c>
    </row>
    <row r="113" spans="1:5" ht="33.950000000000003" customHeight="1">
      <c r="A113" s="97" t="s">
        <v>305</v>
      </c>
      <c r="B113" s="66"/>
      <c r="C113" s="81" t="s">
        <v>407</v>
      </c>
      <c r="D113" s="105"/>
      <c r="E113" s="79" t="s">
        <v>308</v>
      </c>
    </row>
    <row r="114" spans="1:5" ht="33.950000000000003" customHeight="1">
      <c r="A114" s="97"/>
      <c r="B114" s="66"/>
      <c r="C114" s="81"/>
      <c r="D114" s="105"/>
      <c r="E114" s="79"/>
    </row>
    <row r="115" spans="1:5" ht="33.950000000000003" customHeight="1">
      <c r="A115" s="80" t="s">
        <v>194</v>
      </c>
      <c r="B115" s="66"/>
      <c r="C115" s="66" t="s">
        <v>224</v>
      </c>
      <c r="D115" s="108"/>
      <c r="E115" s="79"/>
    </row>
    <row r="116" spans="1:5">
      <c r="A116" s="65" t="s">
        <v>224</v>
      </c>
      <c r="B116" s="66"/>
      <c r="C116" s="66" t="s">
        <v>224</v>
      </c>
      <c r="D116" s="108"/>
      <c r="E116" s="79"/>
    </row>
    <row r="117" spans="1:5" ht="23.25" customHeight="1">
      <c r="A117" s="65" t="s">
        <v>225</v>
      </c>
      <c r="B117" s="66"/>
      <c r="C117" s="66"/>
      <c r="D117" s="108"/>
      <c r="E117" s="79"/>
    </row>
    <row r="118" spans="1:5" ht="21.75" customHeight="1">
      <c r="A118" s="83" t="s">
        <v>282</v>
      </c>
      <c r="B118" s="84"/>
      <c r="C118" s="85"/>
      <c r="D118" s="109"/>
      <c r="E118" s="87"/>
    </row>
    <row r="119" spans="1:5" ht="33.950000000000003" customHeight="1">
      <c r="A119" s="65" t="s">
        <v>221</v>
      </c>
      <c r="B119" s="66"/>
      <c r="C119" s="99">
        <v>42186</v>
      </c>
      <c r="D119" s="108"/>
      <c r="E119" s="79" t="s">
        <v>74</v>
      </c>
    </row>
    <row r="120" spans="1:5" ht="52.5" customHeight="1">
      <c r="A120" s="65" t="s">
        <v>196</v>
      </c>
      <c r="B120" s="66"/>
      <c r="C120" s="81" t="s">
        <v>353</v>
      </c>
      <c r="D120" s="108"/>
      <c r="E120" s="79" t="s">
        <v>277</v>
      </c>
    </row>
    <row r="121" spans="1:5" ht="68.25" customHeight="1">
      <c r="A121" s="65" t="s">
        <v>222</v>
      </c>
      <c r="B121" s="66"/>
      <c r="C121" s="81">
        <v>35.68</v>
      </c>
      <c r="D121" s="108"/>
      <c r="E121" s="79" t="s">
        <v>278</v>
      </c>
    </row>
    <row r="122" spans="1:5" ht="45">
      <c r="A122" s="96" t="s">
        <v>264</v>
      </c>
      <c r="B122" s="66"/>
      <c r="C122" s="81"/>
      <c r="D122" s="108"/>
      <c r="E122" s="79" t="s">
        <v>279</v>
      </c>
    </row>
    <row r="123" spans="1:5">
      <c r="A123" s="65" t="s">
        <v>265</v>
      </c>
      <c r="B123" s="66"/>
      <c r="C123" s="81"/>
      <c r="D123" s="108"/>
      <c r="E123" s="79"/>
    </row>
    <row r="124" spans="1:5">
      <c r="A124" s="65" t="s">
        <v>266</v>
      </c>
      <c r="B124" s="66"/>
      <c r="C124" s="81"/>
      <c r="D124" s="108"/>
      <c r="E124" s="79"/>
    </row>
    <row r="125" spans="1:5">
      <c r="A125" s="65" t="s">
        <v>267</v>
      </c>
      <c r="B125" s="66"/>
      <c r="C125" s="65" t="s">
        <v>267</v>
      </c>
      <c r="D125" s="108"/>
      <c r="E125" s="79"/>
    </row>
    <row r="126" spans="1:5" ht="50.1" customHeight="1">
      <c r="A126" s="97" t="s">
        <v>323</v>
      </c>
      <c r="B126" s="66"/>
      <c r="C126" s="81"/>
      <c r="D126" s="108"/>
      <c r="E126" s="79" t="s">
        <v>276</v>
      </c>
    </row>
    <row r="127" spans="1:5">
      <c r="A127" s="96" t="s">
        <v>268</v>
      </c>
      <c r="B127" s="66"/>
      <c r="C127" s="81"/>
      <c r="D127" s="108"/>
      <c r="E127" s="79"/>
    </row>
    <row r="128" spans="1:5" ht="33.950000000000003" customHeight="1">
      <c r="A128" s="65" t="s">
        <v>269</v>
      </c>
      <c r="B128" s="66"/>
      <c r="C128" s="81" t="s">
        <v>420</v>
      </c>
      <c r="D128" s="108"/>
      <c r="E128" s="79" t="s">
        <v>280</v>
      </c>
    </row>
    <row r="129" spans="1:5" ht="33.950000000000003" customHeight="1">
      <c r="A129" s="65" t="s">
        <v>270</v>
      </c>
      <c r="B129" s="66"/>
      <c r="C129" s="81">
        <v>7536019006</v>
      </c>
      <c r="D129" s="108"/>
      <c r="E129" s="79" t="s">
        <v>74</v>
      </c>
    </row>
    <row r="130" spans="1:5" ht="33.950000000000003" customHeight="1">
      <c r="A130" s="65" t="s">
        <v>271</v>
      </c>
      <c r="B130" s="66"/>
      <c r="C130" s="81" t="s">
        <v>420</v>
      </c>
      <c r="D130" s="108"/>
      <c r="E130" s="79" t="s">
        <v>280</v>
      </c>
    </row>
    <row r="131" spans="1:5" ht="33.950000000000003" customHeight="1">
      <c r="A131" s="65" t="s">
        <v>61</v>
      </c>
      <c r="B131" s="66"/>
      <c r="C131" s="81"/>
      <c r="D131" s="108"/>
      <c r="E131" s="79" t="s">
        <v>272</v>
      </c>
    </row>
    <row r="132" spans="1:5" ht="33.950000000000003" customHeight="1">
      <c r="A132" s="98" t="s">
        <v>273</v>
      </c>
      <c r="B132" s="66"/>
      <c r="C132" s="81"/>
      <c r="D132" s="108"/>
      <c r="E132" s="79"/>
    </row>
    <row r="133" spans="1:5" ht="33.950000000000003" customHeight="1">
      <c r="A133" s="65" t="s">
        <v>274</v>
      </c>
      <c r="B133" s="66"/>
      <c r="C133" s="99">
        <v>41214</v>
      </c>
      <c r="D133" s="108"/>
      <c r="E133" s="79" t="s">
        <v>281</v>
      </c>
    </row>
    <row r="134" spans="1:5" ht="33.950000000000003" customHeight="1">
      <c r="A134" s="65" t="s">
        <v>275</v>
      </c>
      <c r="B134" s="66"/>
      <c r="C134" s="81" t="s">
        <v>403</v>
      </c>
      <c r="D134" s="108"/>
      <c r="E134" s="79" t="s">
        <v>74</v>
      </c>
    </row>
    <row r="135" spans="1:5" ht="33.950000000000003" customHeight="1">
      <c r="A135" s="96" t="s">
        <v>320</v>
      </c>
      <c r="B135" s="66"/>
      <c r="C135" s="81"/>
      <c r="D135" s="108"/>
      <c r="E135" s="79" t="s">
        <v>321</v>
      </c>
    </row>
    <row r="136" spans="1:5" ht="33.950000000000003" customHeight="1">
      <c r="A136" s="65" t="s">
        <v>303</v>
      </c>
      <c r="B136" s="66"/>
      <c r="C136" s="99">
        <v>41981</v>
      </c>
      <c r="D136" s="108"/>
      <c r="E136" s="79" t="s">
        <v>321</v>
      </c>
    </row>
    <row r="137" spans="1:5" ht="33.950000000000003" customHeight="1">
      <c r="A137" s="65" t="s">
        <v>304</v>
      </c>
      <c r="B137" s="66"/>
      <c r="C137" s="81">
        <v>569</v>
      </c>
      <c r="D137" s="108"/>
      <c r="E137" s="79" t="s">
        <v>321</v>
      </c>
    </row>
    <row r="138" spans="1:5" ht="33.950000000000003" customHeight="1">
      <c r="A138" s="65" t="s">
        <v>305</v>
      </c>
      <c r="B138" s="66"/>
      <c r="C138" s="81" t="s">
        <v>407</v>
      </c>
      <c r="D138" s="108"/>
      <c r="E138" s="79" t="s">
        <v>321</v>
      </c>
    </row>
    <row r="139" spans="1:5" ht="33.950000000000003" customHeight="1">
      <c r="A139" s="98" t="s">
        <v>297</v>
      </c>
      <c r="B139" s="66"/>
      <c r="C139" s="81"/>
      <c r="D139" s="108"/>
      <c r="E139" s="79" t="s">
        <v>74</v>
      </c>
    </row>
    <row r="140" spans="1:5" ht="63.75" customHeight="1">
      <c r="A140" s="97" t="s">
        <v>298</v>
      </c>
      <c r="B140" s="66"/>
      <c r="C140" s="81">
        <v>7</v>
      </c>
      <c r="D140" s="108"/>
      <c r="E140" s="79" t="s">
        <v>315</v>
      </c>
    </row>
    <row r="141" spans="1:5" ht="33.950000000000003" customHeight="1">
      <c r="A141" s="97" t="s">
        <v>299</v>
      </c>
      <c r="B141" s="66"/>
      <c r="C141" s="81" t="s">
        <v>353</v>
      </c>
      <c r="D141" s="108"/>
      <c r="E141" s="79" t="s">
        <v>317</v>
      </c>
    </row>
    <row r="142" spans="1:5" ht="33.950000000000003" customHeight="1">
      <c r="A142" s="97" t="s">
        <v>300</v>
      </c>
      <c r="B142" s="66"/>
      <c r="C142" s="81" t="s">
        <v>421</v>
      </c>
      <c r="D142" s="108"/>
      <c r="E142" s="79" t="s">
        <v>311</v>
      </c>
    </row>
    <row r="143" spans="1:5" ht="33.950000000000003" customHeight="1">
      <c r="A143" s="98" t="s">
        <v>301</v>
      </c>
      <c r="B143" s="66"/>
      <c r="C143" s="81"/>
      <c r="D143" s="108"/>
      <c r="E143" s="79" t="s">
        <v>309</v>
      </c>
    </row>
    <row r="144" spans="1:5" ht="33.950000000000003" customHeight="1">
      <c r="A144" s="97" t="s">
        <v>302</v>
      </c>
      <c r="B144" s="66"/>
      <c r="C144" s="81"/>
      <c r="D144" s="108"/>
      <c r="E144" s="79" t="s">
        <v>312</v>
      </c>
    </row>
    <row r="145" spans="1:5" ht="33.950000000000003" customHeight="1">
      <c r="A145" s="97" t="s">
        <v>299</v>
      </c>
      <c r="B145" s="66"/>
      <c r="C145" s="81"/>
      <c r="D145" s="108"/>
      <c r="E145" s="79" t="s">
        <v>309</v>
      </c>
    </row>
    <row r="146" spans="1:5" ht="33.950000000000003" customHeight="1">
      <c r="A146" s="97" t="s">
        <v>300</v>
      </c>
      <c r="B146" s="66"/>
      <c r="C146" s="81"/>
      <c r="D146" s="108"/>
      <c r="E146" s="79" t="s">
        <v>310</v>
      </c>
    </row>
    <row r="147" spans="1:5" ht="33.950000000000003" customHeight="1">
      <c r="A147" s="98" t="s">
        <v>313</v>
      </c>
      <c r="B147" s="66"/>
      <c r="C147" s="81"/>
      <c r="D147" s="108"/>
      <c r="E147" s="79" t="s">
        <v>74</v>
      </c>
    </row>
    <row r="148" spans="1:5" ht="33.950000000000003" customHeight="1">
      <c r="A148" s="97" t="s">
        <v>303</v>
      </c>
      <c r="B148" s="66"/>
      <c r="C148" s="99">
        <v>41981</v>
      </c>
      <c r="D148" s="108"/>
      <c r="E148" s="79" t="s">
        <v>306</v>
      </c>
    </row>
    <row r="149" spans="1:5" ht="33.950000000000003" customHeight="1">
      <c r="A149" s="97" t="s">
        <v>304</v>
      </c>
      <c r="B149" s="66"/>
      <c r="C149" s="81">
        <v>569</v>
      </c>
      <c r="D149" s="108"/>
      <c r="E149" s="79" t="s">
        <v>307</v>
      </c>
    </row>
    <row r="150" spans="1:5" ht="33.950000000000003" customHeight="1">
      <c r="A150" s="97" t="s">
        <v>305</v>
      </c>
      <c r="B150" s="66"/>
      <c r="C150" s="81" t="s">
        <v>407</v>
      </c>
      <c r="D150" s="108"/>
      <c r="E150" s="79" t="s">
        <v>308</v>
      </c>
    </row>
    <row r="151" spans="1:5" ht="33.950000000000003" customHeight="1">
      <c r="A151" s="97"/>
      <c r="B151" s="66"/>
      <c r="C151" s="81"/>
      <c r="D151" s="108"/>
      <c r="E151" s="79"/>
    </row>
    <row r="152" spans="1:5" ht="33.950000000000003" customHeight="1">
      <c r="A152" s="80" t="s">
        <v>192</v>
      </c>
      <c r="B152" s="66"/>
      <c r="C152" s="81"/>
      <c r="D152" s="110"/>
      <c r="E152" s="79"/>
    </row>
    <row r="153" spans="1:5">
      <c r="A153" s="65" t="s">
        <v>224</v>
      </c>
      <c r="B153" s="66"/>
      <c r="C153" s="66" t="s">
        <v>224</v>
      </c>
      <c r="D153" s="110"/>
      <c r="E153" s="79"/>
    </row>
    <row r="154" spans="1:5">
      <c r="A154" s="65" t="s">
        <v>225</v>
      </c>
      <c r="B154" s="66"/>
      <c r="C154" s="81"/>
      <c r="D154" s="110"/>
      <c r="E154" s="79"/>
    </row>
    <row r="155" spans="1:5" ht="20.100000000000001" customHeight="1">
      <c r="A155" s="83" t="s">
        <v>282</v>
      </c>
      <c r="B155" s="84"/>
      <c r="C155" s="85"/>
      <c r="D155" s="111"/>
      <c r="E155" s="87"/>
    </row>
    <row r="156" spans="1:5" ht="33.950000000000003" customHeight="1">
      <c r="A156" s="88" t="s">
        <v>221</v>
      </c>
      <c r="B156" s="89"/>
      <c r="C156" s="90">
        <v>42186</v>
      </c>
      <c r="D156" s="112"/>
      <c r="E156" s="92" t="s">
        <v>74</v>
      </c>
    </row>
    <row r="157" spans="1:5" ht="33.950000000000003" customHeight="1">
      <c r="A157" s="65" t="s">
        <v>196</v>
      </c>
      <c r="B157" s="66"/>
      <c r="C157" s="93" t="s">
        <v>363</v>
      </c>
      <c r="D157" s="110"/>
      <c r="E157" s="79" t="s">
        <v>277</v>
      </c>
    </row>
    <row r="158" spans="1:5" ht="70.5" customHeight="1">
      <c r="A158" s="88" t="s">
        <v>222</v>
      </c>
      <c r="B158" s="89"/>
      <c r="C158" s="95">
        <v>4.28</v>
      </c>
      <c r="D158" s="112"/>
      <c r="E158" s="92" t="s">
        <v>278</v>
      </c>
    </row>
    <row r="159" spans="1:5" ht="33.950000000000003" customHeight="1">
      <c r="A159" s="96" t="s">
        <v>264</v>
      </c>
      <c r="B159" s="66"/>
      <c r="C159" s="81"/>
      <c r="D159" s="110"/>
      <c r="E159" s="79" t="s">
        <v>279</v>
      </c>
    </row>
    <row r="160" spans="1:5">
      <c r="A160" s="65" t="s">
        <v>265</v>
      </c>
      <c r="B160" s="66"/>
      <c r="C160" s="81"/>
      <c r="D160" s="110"/>
      <c r="E160" s="79"/>
    </row>
    <row r="161" spans="1:5">
      <c r="A161" s="65" t="s">
        <v>266</v>
      </c>
      <c r="B161" s="66"/>
      <c r="C161" s="81"/>
      <c r="D161" s="110"/>
      <c r="E161" s="79"/>
    </row>
    <row r="162" spans="1:5">
      <c r="A162" s="65" t="s">
        <v>267</v>
      </c>
      <c r="B162" s="66"/>
      <c r="C162" s="65" t="s">
        <v>267</v>
      </c>
      <c r="D162" s="110"/>
      <c r="E162" s="79"/>
    </row>
    <row r="163" spans="1:5" ht="87.75" customHeight="1">
      <c r="A163" s="97" t="s">
        <v>323</v>
      </c>
      <c r="B163" s="66"/>
      <c r="C163" s="81"/>
      <c r="D163" s="110"/>
      <c r="E163" s="79" t="s">
        <v>276</v>
      </c>
    </row>
    <row r="164" spans="1:5" ht="33.950000000000003" customHeight="1">
      <c r="A164" s="96" t="s">
        <v>268</v>
      </c>
      <c r="B164" s="66"/>
      <c r="C164" s="81" t="s">
        <v>408</v>
      </c>
      <c r="D164" s="110"/>
      <c r="E164" s="79"/>
    </row>
    <row r="165" spans="1:5" ht="33.950000000000003" customHeight="1">
      <c r="A165" s="65" t="s">
        <v>269</v>
      </c>
      <c r="B165" s="66"/>
      <c r="C165" s="81" t="s">
        <v>408</v>
      </c>
      <c r="D165" s="110"/>
      <c r="E165" s="79" t="s">
        <v>280</v>
      </c>
    </row>
    <row r="166" spans="1:5" ht="33.950000000000003" customHeight="1">
      <c r="A166" s="65" t="s">
        <v>270</v>
      </c>
      <c r="B166" s="66"/>
      <c r="C166" s="81">
        <v>7536066430</v>
      </c>
      <c r="D166" s="110"/>
      <c r="E166" s="79" t="s">
        <v>74</v>
      </c>
    </row>
    <row r="167" spans="1:5" ht="33.950000000000003" customHeight="1">
      <c r="A167" s="65" t="s">
        <v>271</v>
      </c>
      <c r="B167" s="66"/>
      <c r="C167" s="81" t="s">
        <v>408</v>
      </c>
      <c r="D167" s="110"/>
      <c r="E167" s="79" t="s">
        <v>280</v>
      </c>
    </row>
    <row r="168" spans="1:5" ht="33.950000000000003" customHeight="1">
      <c r="A168" s="65" t="s">
        <v>61</v>
      </c>
      <c r="B168" s="66"/>
      <c r="C168" s="81"/>
      <c r="D168" s="110"/>
      <c r="E168" s="79" t="s">
        <v>272</v>
      </c>
    </row>
    <row r="169" spans="1:5" ht="33.950000000000003" customHeight="1">
      <c r="A169" s="98" t="s">
        <v>273</v>
      </c>
      <c r="B169" s="66"/>
      <c r="C169" s="81"/>
      <c r="D169" s="110"/>
      <c r="E169" s="79"/>
    </row>
    <row r="170" spans="1:5" ht="33.950000000000003" customHeight="1">
      <c r="A170" s="65" t="s">
        <v>274</v>
      </c>
      <c r="B170" s="66"/>
      <c r="C170" s="99">
        <v>42005</v>
      </c>
      <c r="D170" s="110"/>
      <c r="E170" s="79" t="s">
        <v>281</v>
      </c>
    </row>
    <row r="171" spans="1:5" ht="33.950000000000003" customHeight="1">
      <c r="A171" s="65" t="s">
        <v>275</v>
      </c>
      <c r="B171" s="66"/>
      <c r="C171" s="81" t="s">
        <v>403</v>
      </c>
      <c r="D171" s="110"/>
      <c r="E171" s="79" t="s">
        <v>74</v>
      </c>
    </row>
    <row r="172" spans="1:5" ht="33.950000000000003" customHeight="1">
      <c r="A172" s="96" t="s">
        <v>320</v>
      </c>
      <c r="B172" s="66"/>
      <c r="C172" s="81"/>
      <c r="D172" s="110"/>
      <c r="E172" s="79" t="s">
        <v>321</v>
      </c>
    </row>
    <row r="173" spans="1:5" ht="33.950000000000003" customHeight="1">
      <c r="A173" s="65" t="s">
        <v>303</v>
      </c>
      <c r="B173" s="66"/>
      <c r="C173" s="99">
        <v>41992</v>
      </c>
      <c r="D173" s="110"/>
      <c r="E173" s="79" t="s">
        <v>321</v>
      </c>
    </row>
    <row r="174" spans="1:5" ht="33.950000000000003" customHeight="1">
      <c r="A174" s="65" t="s">
        <v>304</v>
      </c>
      <c r="B174" s="66"/>
      <c r="C174" s="81">
        <v>711</v>
      </c>
      <c r="D174" s="110"/>
      <c r="E174" s="79" t="s">
        <v>321</v>
      </c>
    </row>
    <row r="175" spans="1:5" ht="33.950000000000003" customHeight="1">
      <c r="A175" s="65" t="s">
        <v>305</v>
      </c>
      <c r="B175" s="66"/>
      <c r="C175" s="81" t="s">
        <v>407</v>
      </c>
      <c r="D175" s="110"/>
      <c r="E175" s="79" t="s">
        <v>321</v>
      </c>
    </row>
    <row r="176" spans="1:5" ht="33.950000000000003" customHeight="1">
      <c r="A176" s="98" t="s">
        <v>297</v>
      </c>
      <c r="B176" s="66"/>
      <c r="C176" s="81"/>
      <c r="D176" s="110"/>
      <c r="E176" s="79" t="s">
        <v>74</v>
      </c>
    </row>
    <row r="177" spans="1:5" ht="62.25" customHeight="1">
      <c r="A177" s="97" t="s">
        <v>298</v>
      </c>
      <c r="B177" s="66"/>
      <c r="C177" s="81">
        <v>65</v>
      </c>
      <c r="D177" s="110"/>
      <c r="E177" s="79" t="s">
        <v>315</v>
      </c>
    </row>
    <row r="178" spans="1:5" ht="59.25" customHeight="1">
      <c r="A178" s="97" t="s">
        <v>299</v>
      </c>
      <c r="B178" s="66"/>
      <c r="C178" s="93" t="s">
        <v>357</v>
      </c>
      <c r="D178" s="110"/>
      <c r="E178" s="79" t="s">
        <v>314</v>
      </c>
    </row>
    <row r="179" spans="1:5" ht="33.950000000000003" customHeight="1">
      <c r="A179" s="97" t="s">
        <v>300</v>
      </c>
      <c r="B179" s="66"/>
      <c r="C179" s="113" t="s">
        <v>418</v>
      </c>
      <c r="D179" s="110"/>
      <c r="E179" s="79" t="s">
        <v>311</v>
      </c>
    </row>
    <row r="180" spans="1:5" ht="33.950000000000003" customHeight="1">
      <c r="A180" s="98" t="s">
        <v>301</v>
      </c>
      <c r="B180" s="66"/>
      <c r="C180" s="81"/>
      <c r="D180" s="110"/>
      <c r="E180" s="79" t="s">
        <v>309</v>
      </c>
    </row>
    <row r="181" spans="1:5" ht="33.950000000000003" customHeight="1">
      <c r="A181" s="97" t="s">
        <v>302</v>
      </c>
      <c r="B181" s="66"/>
      <c r="C181" s="81">
        <v>2.2999999999999998</v>
      </c>
      <c r="D181" s="110"/>
      <c r="E181" s="79" t="s">
        <v>312</v>
      </c>
    </row>
    <row r="182" spans="1:5" ht="33.950000000000003" customHeight="1">
      <c r="A182" s="97" t="s">
        <v>299</v>
      </c>
      <c r="B182" s="66"/>
      <c r="C182" s="93" t="s">
        <v>361</v>
      </c>
      <c r="D182" s="110"/>
      <c r="E182" s="79" t="s">
        <v>309</v>
      </c>
    </row>
    <row r="183" spans="1:5" ht="33.950000000000003" customHeight="1">
      <c r="A183" s="97" t="s">
        <v>300</v>
      </c>
      <c r="B183" s="66"/>
      <c r="C183" s="81"/>
      <c r="D183" s="110"/>
      <c r="E183" s="79" t="s">
        <v>310</v>
      </c>
    </row>
    <row r="184" spans="1:5" ht="33.950000000000003" customHeight="1">
      <c r="A184" s="98" t="s">
        <v>313</v>
      </c>
      <c r="B184" s="66"/>
      <c r="C184" s="81"/>
      <c r="D184" s="110"/>
      <c r="E184" s="79" t="s">
        <v>74</v>
      </c>
    </row>
    <row r="185" spans="1:5" ht="33.950000000000003" customHeight="1">
      <c r="A185" s="97" t="s">
        <v>303</v>
      </c>
      <c r="B185" s="66"/>
      <c r="C185" s="99">
        <v>41992</v>
      </c>
      <c r="D185" s="110"/>
      <c r="E185" s="79" t="s">
        <v>306</v>
      </c>
    </row>
    <row r="186" spans="1:5" ht="33.950000000000003" customHeight="1">
      <c r="A186" s="97" t="s">
        <v>304</v>
      </c>
      <c r="B186" s="66"/>
      <c r="C186" s="81">
        <v>711</v>
      </c>
      <c r="D186" s="110"/>
      <c r="E186" s="79" t="s">
        <v>307</v>
      </c>
    </row>
    <row r="187" spans="1:5" ht="33.950000000000003" customHeight="1">
      <c r="A187" s="97" t="s">
        <v>305</v>
      </c>
      <c r="B187" s="66"/>
      <c r="C187" s="81" t="s">
        <v>407</v>
      </c>
      <c r="D187" s="110"/>
      <c r="E187" s="79" t="s">
        <v>308</v>
      </c>
    </row>
    <row r="188" spans="1:5" ht="33.950000000000003" customHeight="1">
      <c r="A188" s="97"/>
      <c r="B188" s="66"/>
      <c r="C188" s="81"/>
      <c r="D188" s="110"/>
      <c r="E188" s="79"/>
    </row>
    <row r="189" spans="1:5" ht="33.950000000000003" customHeight="1">
      <c r="A189" s="80" t="s">
        <v>193</v>
      </c>
      <c r="B189" s="66"/>
      <c r="C189" s="81"/>
      <c r="D189" s="114"/>
      <c r="E189" s="79"/>
    </row>
    <row r="190" spans="1:5">
      <c r="A190" s="65" t="s">
        <v>224</v>
      </c>
      <c r="B190" s="66"/>
      <c r="C190" s="66" t="s">
        <v>224</v>
      </c>
      <c r="D190" s="114"/>
      <c r="E190" s="79"/>
    </row>
    <row r="191" spans="1:5">
      <c r="A191" s="65" t="s">
        <v>225</v>
      </c>
      <c r="B191" s="66"/>
      <c r="C191" s="81"/>
      <c r="D191" s="114"/>
      <c r="E191" s="79"/>
    </row>
    <row r="192" spans="1:5" ht="20.100000000000001" customHeight="1">
      <c r="A192" s="83" t="s">
        <v>282</v>
      </c>
      <c r="B192" s="84"/>
      <c r="C192" s="85"/>
      <c r="D192" s="115"/>
      <c r="E192" s="87"/>
    </row>
    <row r="193" spans="1:5" ht="33.950000000000003" customHeight="1">
      <c r="A193" s="88" t="s">
        <v>221</v>
      </c>
      <c r="B193" s="89"/>
      <c r="C193" s="90">
        <v>42186</v>
      </c>
      <c r="D193" s="116"/>
      <c r="E193" s="92" t="s">
        <v>74</v>
      </c>
    </row>
    <row r="194" spans="1:5" ht="33.950000000000003" customHeight="1">
      <c r="A194" s="65" t="s">
        <v>196</v>
      </c>
      <c r="B194" s="66"/>
      <c r="C194" s="93" t="s">
        <v>362</v>
      </c>
      <c r="D194" s="114"/>
      <c r="E194" s="79" t="s">
        <v>277</v>
      </c>
    </row>
    <row r="195" spans="1:5" ht="67.5" customHeight="1">
      <c r="A195" s="88" t="s">
        <v>222</v>
      </c>
      <c r="B195" s="89"/>
      <c r="C195" s="95">
        <v>1096.78</v>
      </c>
      <c r="D195" s="116"/>
      <c r="E195" s="92" t="s">
        <v>278</v>
      </c>
    </row>
    <row r="196" spans="1:5" ht="33.950000000000003" customHeight="1">
      <c r="A196" s="96" t="s">
        <v>264</v>
      </c>
      <c r="B196" s="66"/>
      <c r="C196" s="81"/>
      <c r="D196" s="114"/>
      <c r="E196" s="79" t="s">
        <v>279</v>
      </c>
    </row>
    <row r="197" spans="1:5">
      <c r="A197" s="65" t="s">
        <v>265</v>
      </c>
      <c r="B197" s="66"/>
      <c r="C197" s="81"/>
      <c r="D197" s="114"/>
      <c r="E197" s="79"/>
    </row>
    <row r="198" spans="1:5">
      <c r="A198" s="65" t="s">
        <v>266</v>
      </c>
      <c r="B198" s="66"/>
      <c r="C198" s="81"/>
      <c r="D198" s="114"/>
      <c r="E198" s="79"/>
    </row>
    <row r="199" spans="1:5">
      <c r="A199" s="65" t="s">
        <v>267</v>
      </c>
      <c r="B199" s="66"/>
      <c r="C199" s="65" t="s">
        <v>267</v>
      </c>
      <c r="D199" s="114"/>
      <c r="E199" s="79"/>
    </row>
    <row r="200" spans="1:5" ht="60" customHeight="1">
      <c r="A200" s="97" t="s">
        <v>323</v>
      </c>
      <c r="B200" s="66"/>
      <c r="C200" s="81"/>
      <c r="D200" s="114"/>
      <c r="E200" s="79" t="s">
        <v>276</v>
      </c>
    </row>
    <row r="201" spans="1:5" ht="33.950000000000003" customHeight="1">
      <c r="A201" s="96" t="s">
        <v>268</v>
      </c>
      <c r="B201" s="66"/>
      <c r="C201" s="81" t="s">
        <v>406</v>
      </c>
      <c r="D201" s="114"/>
      <c r="E201" s="79"/>
    </row>
    <row r="202" spans="1:5" ht="33.950000000000003" customHeight="1">
      <c r="A202" s="65" t="s">
        <v>269</v>
      </c>
      <c r="B202" s="66"/>
      <c r="C202" s="81" t="s">
        <v>406</v>
      </c>
      <c r="D202" s="114"/>
      <c r="E202" s="79" t="s">
        <v>280</v>
      </c>
    </row>
    <row r="203" spans="1:5" ht="33.950000000000003" customHeight="1">
      <c r="A203" s="65" t="s">
        <v>270</v>
      </c>
      <c r="B203" s="66"/>
      <c r="C203" s="81">
        <v>7534018889</v>
      </c>
      <c r="D203" s="114"/>
      <c r="E203" s="79" t="s">
        <v>74</v>
      </c>
    </row>
    <row r="204" spans="1:5" ht="33.950000000000003" customHeight="1">
      <c r="A204" s="65" t="s">
        <v>271</v>
      </c>
      <c r="B204" s="117"/>
      <c r="C204" s="81" t="s">
        <v>406</v>
      </c>
      <c r="D204" s="114"/>
      <c r="E204" s="79" t="s">
        <v>280</v>
      </c>
    </row>
    <row r="205" spans="1:5" ht="33.950000000000003" customHeight="1">
      <c r="A205" s="65" t="s">
        <v>61</v>
      </c>
      <c r="B205" s="117"/>
      <c r="C205" s="117"/>
      <c r="D205" s="114"/>
      <c r="E205" s="79" t="s">
        <v>272</v>
      </c>
    </row>
    <row r="206" spans="1:5" ht="33.950000000000003" customHeight="1">
      <c r="A206" s="98" t="s">
        <v>273</v>
      </c>
      <c r="B206" s="117"/>
      <c r="C206" s="117"/>
      <c r="D206" s="114"/>
      <c r="E206" s="79"/>
    </row>
    <row r="207" spans="1:5" ht="33.950000000000003" customHeight="1">
      <c r="A207" s="65" t="s">
        <v>274</v>
      </c>
      <c r="B207" s="117"/>
      <c r="C207" s="99">
        <v>42005</v>
      </c>
      <c r="D207" s="114"/>
      <c r="E207" s="79" t="s">
        <v>281</v>
      </c>
    </row>
    <row r="208" spans="1:5" ht="33.950000000000003" customHeight="1">
      <c r="A208" s="65" t="s">
        <v>275</v>
      </c>
      <c r="B208" s="66"/>
      <c r="C208" s="81" t="s">
        <v>403</v>
      </c>
      <c r="D208" s="114"/>
      <c r="E208" s="79" t="s">
        <v>74</v>
      </c>
    </row>
    <row r="209" spans="1:5" ht="33.950000000000003" customHeight="1">
      <c r="A209" s="96" t="s">
        <v>320</v>
      </c>
      <c r="B209" s="66"/>
      <c r="C209" s="81" t="s">
        <v>407</v>
      </c>
      <c r="D209" s="114"/>
      <c r="E209" s="79" t="s">
        <v>321</v>
      </c>
    </row>
    <row r="210" spans="1:5" ht="33.950000000000003" customHeight="1">
      <c r="A210" s="65" t="s">
        <v>303</v>
      </c>
      <c r="B210" s="66"/>
      <c r="C210" s="99">
        <v>41992</v>
      </c>
      <c r="D210" s="114"/>
      <c r="E210" s="79" t="s">
        <v>321</v>
      </c>
    </row>
    <row r="211" spans="1:5" ht="33.950000000000003" customHeight="1">
      <c r="A211" s="65" t="s">
        <v>304</v>
      </c>
      <c r="B211" s="66"/>
      <c r="C211" s="81">
        <v>718</v>
      </c>
      <c r="D211" s="114"/>
      <c r="E211" s="79" t="s">
        <v>321</v>
      </c>
    </row>
    <row r="212" spans="1:5" ht="33.950000000000003" customHeight="1">
      <c r="A212" s="65" t="s">
        <v>305</v>
      </c>
      <c r="B212" s="66"/>
      <c r="C212" s="81" t="s">
        <v>407</v>
      </c>
      <c r="D212" s="114"/>
      <c r="E212" s="79" t="s">
        <v>321</v>
      </c>
    </row>
    <row r="213" spans="1:5" ht="33.950000000000003" customHeight="1">
      <c r="A213" s="98" t="s">
        <v>297</v>
      </c>
      <c r="B213" s="66"/>
      <c r="C213" s="81"/>
      <c r="D213" s="114"/>
      <c r="E213" s="79"/>
    </row>
    <row r="214" spans="1:5" ht="33.950000000000003" customHeight="1">
      <c r="A214" s="97" t="s">
        <v>298</v>
      </c>
      <c r="B214" s="66"/>
      <c r="C214" s="81">
        <v>2.4500000000000001E-2</v>
      </c>
      <c r="D214" s="114"/>
      <c r="E214" s="79" t="s">
        <v>315</v>
      </c>
    </row>
    <row r="215" spans="1:5" ht="33.950000000000003" customHeight="1">
      <c r="A215" s="97" t="s">
        <v>299</v>
      </c>
      <c r="B215" s="66"/>
      <c r="C215" s="84" t="s">
        <v>334</v>
      </c>
      <c r="D215" s="114"/>
      <c r="E215" s="79" t="s">
        <v>314</v>
      </c>
    </row>
    <row r="216" spans="1:5" ht="33.950000000000003" customHeight="1">
      <c r="A216" s="97" t="s">
        <v>300</v>
      </c>
      <c r="B216" s="66"/>
      <c r="C216" s="81"/>
      <c r="D216" s="114"/>
      <c r="E216" s="79" t="s">
        <v>311</v>
      </c>
    </row>
    <row r="217" spans="1:5" ht="33.950000000000003" customHeight="1">
      <c r="A217" s="98" t="s">
        <v>301</v>
      </c>
      <c r="B217" s="66"/>
      <c r="C217" s="81"/>
      <c r="D217" s="114"/>
      <c r="E217" s="79" t="s">
        <v>309</v>
      </c>
    </row>
    <row r="218" spans="1:5" ht="33.950000000000003" customHeight="1">
      <c r="A218" s="97" t="s">
        <v>302</v>
      </c>
      <c r="B218" s="66"/>
      <c r="C218" s="81"/>
      <c r="D218" s="114"/>
      <c r="E218" s="79" t="s">
        <v>312</v>
      </c>
    </row>
    <row r="219" spans="1:5" ht="33.950000000000003" customHeight="1">
      <c r="A219" s="97" t="s">
        <v>299</v>
      </c>
      <c r="B219" s="66"/>
      <c r="C219" s="81"/>
      <c r="D219" s="114"/>
      <c r="E219" s="79" t="s">
        <v>309</v>
      </c>
    </row>
    <row r="220" spans="1:5" ht="33.950000000000003" customHeight="1">
      <c r="A220" s="97" t="s">
        <v>300</v>
      </c>
      <c r="B220" s="66"/>
      <c r="C220" s="81"/>
      <c r="D220" s="114"/>
      <c r="E220" s="79" t="s">
        <v>310</v>
      </c>
    </row>
    <row r="221" spans="1:5" ht="33.950000000000003" customHeight="1">
      <c r="A221" s="98" t="s">
        <v>313</v>
      </c>
      <c r="B221" s="66"/>
      <c r="C221" s="81"/>
      <c r="D221" s="114"/>
      <c r="E221" s="79" t="s">
        <v>74</v>
      </c>
    </row>
    <row r="222" spans="1:5" ht="33.950000000000003" customHeight="1">
      <c r="A222" s="97" t="s">
        <v>303</v>
      </c>
      <c r="B222" s="66"/>
      <c r="C222" s="99">
        <v>41987</v>
      </c>
      <c r="D222" s="114"/>
      <c r="E222" s="79" t="s">
        <v>316</v>
      </c>
    </row>
    <row r="223" spans="1:5" ht="33.950000000000003" customHeight="1">
      <c r="A223" s="97" t="s">
        <v>304</v>
      </c>
      <c r="B223" s="66"/>
      <c r="C223" s="81">
        <v>719</v>
      </c>
      <c r="D223" s="114"/>
      <c r="E223" s="79" t="s">
        <v>307</v>
      </c>
    </row>
    <row r="224" spans="1:5" ht="33.950000000000003" customHeight="1">
      <c r="A224" s="97" t="s">
        <v>305</v>
      </c>
      <c r="B224" s="66"/>
      <c r="C224" s="81" t="s">
        <v>407</v>
      </c>
      <c r="D224" s="114"/>
      <c r="E224" s="79" t="s">
        <v>308</v>
      </c>
    </row>
    <row r="225" spans="1:5">
      <c r="A225" s="51"/>
      <c r="B225" s="51"/>
      <c r="C225" s="51"/>
      <c r="D225" s="51"/>
      <c r="E225" s="118"/>
    </row>
    <row r="226" spans="1:5">
      <c r="A226" s="51"/>
      <c r="B226" s="51"/>
      <c r="C226" s="51"/>
      <c r="D226" s="51"/>
      <c r="E226" s="118"/>
    </row>
    <row r="227" spans="1:5">
      <c r="A227" s="51"/>
      <c r="B227" s="51"/>
      <c r="C227" s="51"/>
      <c r="D227" s="51"/>
      <c r="E227" s="118"/>
    </row>
    <row r="228" spans="1:5">
      <c r="A228" s="51"/>
      <c r="B228" s="51"/>
      <c r="C228" s="51"/>
      <c r="D228" s="51"/>
      <c r="E228" s="118"/>
    </row>
    <row r="229" spans="1:5">
      <c r="A229" s="51"/>
      <c r="B229" s="51"/>
      <c r="C229" s="51"/>
      <c r="D229" s="51"/>
      <c r="E229" s="118"/>
    </row>
    <row r="230" spans="1:5">
      <c r="A230" s="51"/>
      <c r="B230" s="51"/>
      <c r="C230" s="51"/>
      <c r="D230" s="51"/>
      <c r="E230" s="118"/>
    </row>
    <row r="231" spans="1:5">
      <c r="A231" s="51"/>
      <c r="B231" s="51"/>
      <c r="C231" s="51"/>
      <c r="D231" s="51"/>
      <c r="E231" s="118"/>
    </row>
    <row r="232" spans="1:5">
      <c r="A232" s="51"/>
      <c r="B232" s="51"/>
      <c r="C232" s="51"/>
      <c r="D232" s="51"/>
      <c r="E232" s="118"/>
    </row>
    <row r="233" spans="1:5">
      <c r="A233" s="51"/>
      <c r="B233" s="51"/>
      <c r="C233" s="51"/>
      <c r="D233" s="51"/>
      <c r="E233" s="118"/>
    </row>
    <row r="234" spans="1:5">
      <c r="A234" s="51"/>
      <c r="B234" s="51"/>
      <c r="C234" s="51"/>
      <c r="D234" s="51"/>
      <c r="E234" s="118"/>
    </row>
    <row r="235" spans="1:5">
      <c r="A235" s="51"/>
      <c r="B235" s="51"/>
      <c r="C235" s="51"/>
      <c r="D235" s="51"/>
      <c r="E235" s="118"/>
    </row>
    <row r="236" spans="1:5">
      <c r="A236" s="51"/>
      <c r="B236" s="51"/>
      <c r="C236" s="51"/>
      <c r="D236" s="51"/>
      <c r="E236" s="118"/>
    </row>
    <row r="237" spans="1:5">
      <c r="A237" s="51"/>
      <c r="B237" s="51"/>
      <c r="C237" s="51"/>
      <c r="D237" s="51"/>
      <c r="E237" s="118"/>
    </row>
    <row r="238" spans="1:5">
      <c r="A238" s="51"/>
      <c r="B238" s="51"/>
      <c r="C238" s="51"/>
      <c r="D238" s="51"/>
      <c r="E238" s="118"/>
    </row>
    <row r="239" spans="1:5">
      <c r="A239" s="51"/>
      <c r="B239" s="51"/>
      <c r="C239" s="51"/>
      <c r="D239" s="51"/>
      <c r="E239" s="118"/>
    </row>
    <row r="240" spans="1:5">
      <c r="A240" s="51"/>
      <c r="B240" s="51"/>
      <c r="C240" s="51"/>
      <c r="D240" s="51"/>
      <c r="E240" s="118"/>
    </row>
    <row r="241" spans="1:5">
      <c r="A241" s="51"/>
      <c r="B241" s="51"/>
      <c r="C241" s="51"/>
      <c r="D241" s="51"/>
      <c r="E241" s="118"/>
    </row>
    <row r="242" spans="1:5">
      <c r="A242" s="51"/>
      <c r="B242" s="51"/>
      <c r="C242" s="51"/>
      <c r="D242" s="51"/>
      <c r="E242" s="118"/>
    </row>
    <row r="243" spans="1:5">
      <c r="A243" s="51"/>
      <c r="B243" s="51"/>
      <c r="C243" s="51"/>
      <c r="D243" s="51"/>
      <c r="E243" s="118"/>
    </row>
    <row r="244" spans="1:5">
      <c r="A244" s="51"/>
      <c r="B244" s="51"/>
      <c r="C244" s="51"/>
      <c r="D244" s="51"/>
      <c r="E244" s="118"/>
    </row>
    <row r="245" spans="1:5">
      <c r="A245" s="51"/>
      <c r="B245" s="51"/>
      <c r="C245" s="51"/>
      <c r="D245" s="51"/>
      <c r="E245" s="118"/>
    </row>
    <row r="246" spans="1:5">
      <c r="A246" s="51"/>
      <c r="B246" s="51"/>
      <c r="C246" s="51"/>
      <c r="D246" s="51"/>
      <c r="E246" s="118"/>
    </row>
    <row r="247" spans="1:5">
      <c r="A247" s="51"/>
      <c r="B247" s="51"/>
      <c r="C247" s="51"/>
      <c r="D247" s="51"/>
      <c r="E247" s="118"/>
    </row>
    <row r="248" spans="1:5">
      <c r="A248" s="51"/>
      <c r="B248" s="51"/>
      <c r="C248" s="51"/>
      <c r="D248" s="51"/>
      <c r="E248" s="118"/>
    </row>
    <row r="249" spans="1:5">
      <c r="A249" s="51"/>
      <c r="B249" s="51"/>
      <c r="C249" s="51"/>
      <c r="D249" s="51"/>
      <c r="E249" s="118"/>
    </row>
    <row r="250" spans="1:5">
      <c r="A250" s="51"/>
      <c r="B250" s="51"/>
      <c r="C250" s="51"/>
      <c r="D250" s="51"/>
      <c r="E250" s="118"/>
    </row>
    <row r="251" spans="1:5">
      <c r="A251" s="51"/>
      <c r="B251" s="51"/>
      <c r="C251" s="51"/>
      <c r="D251" s="51"/>
      <c r="E251" s="118"/>
    </row>
    <row r="252" spans="1:5">
      <c r="A252" s="51"/>
      <c r="B252" s="51"/>
      <c r="C252" s="51"/>
      <c r="D252" s="51"/>
      <c r="E252" s="118"/>
    </row>
    <row r="253" spans="1:5">
      <c r="A253" s="51"/>
      <c r="B253" s="51"/>
      <c r="C253" s="51"/>
      <c r="D253" s="51"/>
      <c r="E253" s="118"/>
    </row>
    <row r="254" spans="1:5">
      <c r="A254" s="51"/>
      <c r="B254" s="51"/>
      <c r="C254" s="51"/>
      <c r="D254" s="51"/>
      <c r="E254" s="118"/>
    </row>
    <row r="255" spans="1:5">
      <c r="A255" s="51"/>
      <c r="B255" s="51"/>
      <c r="C255" s="51"/>
      <c r="D255" s="51"/>
      <c r="E255" s="118"/>
    </row>
    <row r="256" spans="1:5">
      <c r="A256" s="51"/>
      <c r="B256" s="51"/>
      <c r="C256" s="51"/>
      <c r="D256" s="51"/>
      <c r="E256" s="118"/>
    </row>
    <row r="257" spans="1:5">
      <c r="A257" s="51"/>
      <c r="B257" s="51"/>
      <c r="C257" s="51"/>
      <c r="D257" s="51"/>
      <c r="E257" s="118"/>
    </row>
    <row r="258" spans="1:5">
      <c r="A258" s="51"/>
      <c r="B258" s="51"/>
      <c r="C258" s="51"/>
      <c r="D258" s="51"/>
      <c r="E258" s="118"/>
    </row>
    <row r="259" spans="1:5">
      <c r="A259" s="51"/>
      <c r="B259" s="51"/>
      <c r="C259" s="51"/>
      <c r="D259" s="51"/>
      <c r="E259" s="118"/>
    </row>
    <row r="260" spans="1:5">
      <c r="A260" s="51"/>
      <c r="B260" s="51"/>
      <c r="C260" s="51"/>
      <c r="D260" s="51"/>
      <c r="E260" s="118"/>
    </row>
    <row r="261" spans="1:5">
      <c r="A261" s="51"/>
      <c r="B261" s="51"/>
      <c r="C261" s="51"/>
      <c r="D261" s="51"/>
      <c r="E261" s="118"/>
    </row>
    <row r="262" spans="1:5">
      <c r="A262" s="51"/>
      <c r="B262" s="51"/>
      <c r="C262" s="51"/>
      <c r="D262" s="51"/>
      <c r="E262" s="118"/>
    </row>
    <row r="263" spans="1:5">
      <c r="A263" s="51"/>
      <c r="B263" s="51"/>
      <c r="C263" s="51"/>
      <c r="D263" s="51"/>
    </row>
    <row r="264" spans="1:5">
      <c r="A264" s="51"/>
      <c r="B264" s="51"/>
      <c r="C264" s="51"/>
      <c r="D264" s="51"/>
    </row>
  </sheetData>
  <hyperlinks>
    <hyperlink ref="F9" location="Ед.изм.!A1" display="Единицы измерения"/>
  </hyperlink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A1:E34"/>
  <sheetViews>
    <sheetView workbookViewId="0">
      <selection activeCell="B25" sqref="B25"/>
    </sheetView>
  </sheetViews>
  <sheetFormatPr defaultRowHeight="15"/>
  <cols>
    <col min="1" max="1" width="81.42578125" customWidth="1"/>
    <col min="2" max="2" width="36.5703125" customWidth="1"/>
    <col min="3" max="3" width="31.5703125" customWidth="1"/>
    <col min="4" max="4" width="57.28515625" customWidth="1"/>
    <col min="5" max="5" width="18.140625" customWidth="1"/>
  </cols>
  <sheetData>
    <row r="1" spans="1:5" ht="64.5" customHeight="1">
      <c r="A1" s="19" t="s">
        <v>236</v>
      </c>
    </row>
    <row r="2" spans="1:5" ht="33.950000000000003" customHeight="1">
      <c r="A2" s="3" t="s">
        <v>1</v>
      </c>
      <c r="B2" s="31" t="s">
        <v>226</v>
      </c>
      <c r="C2" s="3" t="s">
        <v>3</v>
      </c>
      <c r="D2" s="3" t="s">
        <v>4</v>
      </c>
      <c r="E2" s="6" t="s">
        <v>6</v>
      </c>
    </row>
    <row r="4" spans="1:5" ht="45">
      <c r="A4" s="9" t="s">
        <v>228</v>
      </c>
    </row>
    <row r="5" spans="1:5">
      <c r="B5" s="11"/>
    </row>
    <row r="6" spans="1:5">
      <c r="A6" t="s">
        <v>230</v>
      </c>
      <c r="B6" t="s">
        <v>230</v>
      </c>
    </row>
    <row r="7" spans="1:5">
      <c r="A7" t="s">
        <v>229</v>
      </c>
    </row>
    <row r="8" spans="1:5">
      <c r="A8" s="34" t="s">
        <v>296</v>
      </c>
    </row>
    <row r="9" spans="1:5" ht="70.5" customHeight="1">
      <c r="A9" s="36" t="s">
        <v>232</v>
      </c>
      <c r="B9" s="37" t="s">
        <v>231</v>
      </c>
      <c r="C9" s="31" t="s">
        <v>233</v>
      </c>
      <c r="D9" s="13" t="s">
        <v>237</v>
      </c>
    </row>
    <row r="10" spans="1:5">
      <c r="A10" s="10"/>
      <c r="B10" s="10"/>
      <c r="C10" s="11"/>
    </row>
    <row r="11" spans="1:5">
      <c r="A11" s="10" t="s">
        <v>325</v>
      </c>
      <c r="B11" s="10"/>
      <c r="C11" s="11"/>
    </row>
    <row r="12" spans="1:5">
      <c r="A12" s="10"/>
      <c r="B12" s="10"/>
      <c r="C12" s="11"/>
    </row>
    <row r="13" spans="1:5">
      <c r="A13" s="10"/>
      <c r="B13" s="10"/>
      <c r="C13" s="11"/>
    </row>
    <row r="14" spans="1:5">
      <c r="A14" s="10"/>
      <c r="B14" s="10"/>
      <c r="C14" s="11"/>
    </row>
    <row r="15" spans="1:5">
      <c r="A15" s="10"/>
      <c r="B15" s="10"/>
      <c r="C15" s="11"/>
    </row>
    <row r="16" spans="1:5">
      <c r="A16" s="10"/>
      <c r="B16" s="10"/>
      <c r="C16" s="11"/>
    </row>
    <row r="17" spans="1:5">
      <c r="A17" s="10"/>
      <c r="B17" s="10"/>
      <c r="C17" s="11"/>
    </row>
    <row r="18" spans="1:5">
      <c r="A18" s="10"/>
      <c r="B18" s="10"/>
      <c r="C18" s="11"/>
    </row>
    <row r="19" spans="1:5">
      <c r="A19" s="10"/>
      <c r="B19" s="10"/>
      <c r="C19" s="11"/>
    </row>
    <row r="20" spans="1:5">
      <c r="A20" s="10"/>
      <c r="B20" s="10"/>
      <c r="C20" s="11"/>
    </row>
    <row r="21" spans="1:5" ht="57.75" customHeight="1">
      <c r="A21" s="32" t="s">
        <v>234</v>
      </c>
      <c r="B21" s="52" t="s">
        <v>3</v>
      </c>
      <c r="C21" s="56"/>
      <c r="D21" s="57"/>
    </row>
    <row r="23" spans="1:5" ht="72" customHeight="1">
      <c r="A23" s="10" t="s">
        <v>247</v>
      </c>
      <c r="B23" s="11"/>
      <c r="D23" s="8" t="s">
        <v>245</v>
      </c>
    </row>
    <row r="24" spans="1:5" ht="88.5" customHeight="1">
      <c r="A24" s="38" t="s">
        <v>238</v>
      </c>
      <c r="B24" s="11"/>
      <c r="D24" s="8" t="s">
        <v>326</v>
      </c>
      <c r="E24" s="8" t="s">
        <v>327</v>
      </c>
    </row>
    <row r="25" spans="1:5" ht="33.950000000000003" customHeight="1">
      <c r="A25" s="38" t="s">
        <v>239</v>
      </c>
      <c r="B25" s="11"/>
      <c r="D25" s="8"/>
    </row>
    <row r="26" spans="1:5" ht="33.950000000000003" customHeight="1">
      <c r="A26" s="38" t="s">
        <v>240</v>
      </c>
      <c r="B26" s="11"/>
      <c r="D26" s="8"/>
    </row>
    <row r="27" spans="1:5" ht="97.5" customHeight="1">
      <c r="A27" s="38" t="s">
        <v>241</v>
      </c>
      <c r="B27" s="11"/>
      <c r="D27" s="8" t="s">
        <v>246</v>
      </c>
    </row>
    <row r="28" spans="1:5" ht="30">
      <c r="A28" s="24" t="s">
        <v>244</v>
      </c>
      <c r="B28" s="11"/>
      <c r="D28" s="8"/>
    </row>
    <row r="29" spans="1:5">
      <c r="A29" s="7" t="s">
        <v>242</v>
      </c>
      <c r="B29" s="11"/>
      <c r="D29" s="8"/>
    </row>
    <row r="30" spans="1:5">
      <c r="A30" s="24" t="s">
        <v>243</v>
      </c>
      <c r="B30" s="11"/>
      <c r="D30" s="8"/>
    </row>
    <row r="31" spans="1:5">
      <c r="B31" s="11"/>
    </row>
    <row r="32" spans="1:5">
      <c r="B32" s="11"/>
    </row>
    <row r="33" spans="1:2">
      <c r="B33" s="11"/>
    </row>
    <row r="34" spans="1:2" ht="60">
      <c r="A34" s="24" t="s">
        <v>235</v>
      </c>
      <c r="B34" s="11"/>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12</vt:i4>
      </vt:variant>
    </vt:vector>
  </HeadingPairs>
  <TitlesOfParts>
    <vt:vector size="12" baseType="lpstr">
      <vt:lpstr>Ф.2.1 Общие свед.</vt:lpstr>
      <vt:lpstr>Ф.2.2 Констр.элементы</vt:lpstr>
      <vt:lpstr>Ф.2.2 Инж.системы</vt:lpstr>
      <vt:lpstr>Ф.2.2 Лифты</vt:lpstr>
      <vt:lpstr>Ф.2.2 Пр.учета</vt:lpstr>
      <vt:lpstr>Ф.2.1. Управление</vt:lpstr>
      <vt:lpstr>Ф.2.3 Работы Услуги</vt:lpstr>
      <vt:lpstr>Ф.2.4 Ком.услуги</vt:lpstr>
      <vt:lpstr>Ф.2.5 Общ.имущ.</vt:lpstr>
      <vt:lpstr>Ф.2.6 Кап.рем.</vt:lpstr>
      <vt:lpstr>Ф.2.7 Общ.собр.</vt:lpstr>
      <vt:lpstr>Ед.изм.</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2016-06-09T06:38:46Z</dcterms:modified>
</cp:coreProperties>
</file>